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5_0.bin" ContentType="application/vnd.openxmlformats-officedocument.oleObject"/>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 yWindow="135" windowWidth="9720" windowHeight="6285" activeTab="0"/>
  </bookViews>
  <sheets>
    <sheet name="Estimators" sheetId="1" r:id="rId1"/>
    <sheet name="SE(p^)" sheetId="2" r:id="rId2"/>
    <sheet name="SE(y-bar)" sheetId="3" r:id="rId3"/>
    <sheet name="C. I. " sheetId="4" r:id="rId4"/>
    <sheet name="Normal Diagram" sheetId="5" r:id="rId5"/>
    <sheet name="Testing Procedures" sheetId="6" r:id="rId6"/>
    <sheet name="p-value functions" sheetId="7" r:id="rId7"/>
    <sheet name="Relationship Testing " sheetId="8" r:id="rId8"/>
  </sheets>
  <definedNames>
    <definedName name="_xlfn.CHISQ.DIST" hidden="1">#NAME?</definedName>
    <definedName name="_xlfn.CHISQ.DIST.RT" hidden="1">#NAME?</definedName>
    <definedName name="_xlfn.CHISQ.INV" hidden="1">#NAME?</definedName>
    <definedName name="_xlfn.CHISQ.INV.RT" hidden="1">#NAME?</definedName>
    <definedName name="_xlfn.CHISQ.TEST" hidden="1">#NAME?</definedName>
    <definedName name="_xlfn.F.DIST" hidden="1">#NAME?</definedName>
    <definedName name="_xlfn.F.DIST.RT" hidden="1">#NAME?</definedName>
    <definedName name="_xlfn.F.INV" hidden="1">#NAME?</definedName>
    <definedName name="_xlfn.F.INV.RT" hidden="1">#NAME?</definedName>
    <definedName name="_xlfn.NORM.DIST" hidden="1">#NAME?</definedName>
    <definedName name="_xlfn.NORM.INV" hidden="1">#NAME?</definedName>
    <definedName name="_xlfn.NORM.S.DIST" hidden="1">#NAME?</definedName>
    <definedName name="_xlfn.NORM.S.INV" hidden="1">#NAME?</definedName>
    <definedName name="_xlfn.T.DIST" hidden="1">#NAME?</definedName>
    <definedName name="_xlfn.T.DIST.2T" hidden="1">#NAME?</definedName>
    <definedName name="_xlfn.T.DIST.RT" hidden="1">#NAME?</definedName>
    <definedName name="_xlfn.T.INV" hidden="1">#NAME?</definedName>
    <definedName name="_xlfn.T.INV.2T" hidden="1">#NAME?</definedName>
  </definedNames>
  <calcPr fullCalcOnLoad="1"/>
</workbook>
</file>

<file path=xl/comments1.xml><?xml version="1.0" encoding="utf-8"?>
<comments xmlns="http://schemas.openxmlformats.org/spreadsheetml/2006/main">
  <authors>
    <author>LENOVO USER</author>
  </authors>
  <commentList>
    <comment ref="C1" authorId="0">
      <text>
        <r>
          <rPr>
            <b/>
            <sz val="8"/>
            <rFont val="Tahoma"/>
            <family val="2"/>
          </rPr>
          <t>These statistics have the desirable characteristic of being an unbiased estimator of the population parameter (the long term average of the estimate = the value of population parameter).   Also among all possible unbiased estimators each is the one with the minimum variance associated with it.</t>
        </r>
      </text>
    </comment>
    <comment ref="D1" authorId="0">
      <text>
        <r>
          <rPr>
            <b/>
            <sz val="8"/>
            <rFont val="Tahoma"/>
            <family val="2"/>
          </rPr>
          <t xml:space="preserve">The Standard Error is the Standard Deviation associated with the estimate and is only determined for location parameter estimates </t>
        </r>
        <r>
          <rPr>
            <sz val="8"/>
            <rFont val="Tahoma"/>
            <family val="2"/>
          </rPr>
          <t xml:space="preserve">
</t>
        </r>
      </text>
    </comment>
    <comment ref="B3" authorId="0">
      <text>
        <r>
          <rPr>
            <b/>
            <sz val="8"/>
            <rFont val="Tahoma"/>
            <family val="2"/>
          </rPr>
          <t>This is the proportion of the population in the category</t>
        </r>
        <r>
          <rPr>
            <sz val="8"/>
            <rFont val="Tahoma"/>
            <family val="2"/>
          </rPr>
          <t xml:space="preserve">
</t>
        </r>
      </text>
    </comment>
    <comment ref="C4" authorId="0">
      <text>
        <r>
          <rPr>
            <b/>
            <sz val="8"/>
            <rFont val="Tahoma"/>
            <family val="2"/>
          </rPr>
          <t>This is the proportion of the sample of n items in the category.</t>
        </r>
        <r>
          <rPr>
            <sz val="8"/>
            <rFont val="Tahoma"/>
            <family val="2"/>
          </rPr>
          <t xml:space="preserve">
</t>
        </r>
      </text>
    </comment>
    <comment ref="C10" authorId="0">
      <text>
        <r>
          <rPr>
            <b/>
            <sz val="8"/>
            <rFont val="Tahoma"/>
            <family val="2"/>
          </rPr>
          <t>The average of n numerical values in the sample.</t>
        </r>
        <r>
          <rPr>
            <sz val="8"/>
            <rFont val="Tahoma"/>
            <family val="2"/>
          </rPr>
          <t xml:space="preserve">
</t>
        </r>
      </text>
    </comment>
    <comment ref="C14" authorId="0">
      <text>
        <r>
          <rPr>
            <b/>
            <sz val="8"/>
            <rFont val="Tahoma"/>
            <family val="2"/>
          </rPr>
          <t xml:space="preserve">The variance of the n numerical values in the sample. </t>
        </r>
        <r>
          <rPr>
            <sz val="8"/>
            <rFont val="Tahoma"/>
            <family val="2"/>
          </rPr>
          <t xml:space="preserve">
         Sum of Squares for n values
S</t>
        </r>
        <r>
          <rPr>
            <vertAlign val="superscript"/>
            <sz val="8"/>
            <rFont val="Tahoma"/>
            <family val="2"/>
          </rPr>
          <t>2</t>
        </r>
        <r>
          <rPr>
            <sz val="8"/>
            <rFont val="Tahoma"/>
            <family val="2"/>
          </rPr>
          <t xml:space="preserve"> = ------------------------------------
         Degrees of Freedom (n-1)</t>
        </r>
      </text>
    </comment>
    <comment ref="E5" authorId="0">
      <text>
        <r>
          <rPr>
            <b/>
            <sz val="8"/>
            <rFont val="Tahoma"/>
            <family val="2"/>
          </rPr>
          <t xml:space="preserve">For proportions the critical value comes from the normal distribution and is denoted z* in the Sharpe text.  </t>
        </r>
        <r>
          <rPr>
            <b/>
            <sz val="8"/>
            <color indexed="39"/>
            <rFont val="Tahoma"/>
            <family val="2"/>
          </rPr>
          <t xml:space="preserve">In Excel this CV can be determined using either the NORMSINV or NORMINV function (remember that the input probability is the cumulative probability for these functions).  </t>
        </r>
        <r>
          <rPr>
            <b/>
            <sz val="8"/>
            <color indexed="17"/>
            <rFont val="Tahoma"/>
            <family val="2"/>
          </rPr>
          <t>Also CV for 95% C.I. = NORMSINV(.975) = -NORMSINV(.025).</t>
        </r>
        <r>
          <rPr>
            <sz val="8"/>
            <rFont val="Tahoma"/>
            <family val="2"/>
          </rPr>
          <t xml:space="preserve">
</t>
        </r>
      </text>
    </comment>
    <comment ref="F1" authorId="0">
      <text>
        <r>
          <rPr>
            <b/>
            <sz val="8"/>
            <rFont val="Tahoma"/>
            <family val="2"/>
          </rPr>
          <t xml:space="preserve">For a hypothesis test a Test Statistic, TS,  follows a known distribution when the null hypothesis is true and it departs from this distribution when the alternate hypothesis is true.
</t>
        </r>
        <r>
          <rPr>
            <b/>
            <sz val="10"/>
            <color indexed="39"/>
            <rFont val="Calibri"/>
            <family val="2"/>
          </rPr>
          <t xml:space="preserve">α = significance level </t>
        </r>
        <r>
          <rPr>
            <sz val="8"/>
            <rFont val="Tahoma"/>
            <family val="2"/>
          </rPr>
          <t xml:space="preserve">
</t>
        </r>
      </text>
    </comment>
    <comment ref="E1" authorId="0">
      <text>
        <r>
          <rPr>
            <b/>
            <sz val="8"/>
            <rFont val="Tahoma"/>
            <family val="2"/>
          </rPr>
          <t xml:space="preserve">Confidence Level = 1 </t>
        </r>
        <r>
          <rPr>
            <b/>
            <sz val="10"/>
            <rFont val="Tahoma"/>
            <family val="2"/>
          </rPr>
          <t xml:space="preserve">- </t>
        </r>
        <r>
          <rPr>
            <b/>
            <sz val="10"/>
            <rFont val="Calibri"/>
            <family val="2"/>
          </rPr>
          <t>α</t>
        </r>
        <r>
          <rPr>
            <sz val="8"/>
            <rFont val="Tahoma"/>
            <family val="2"/>
          </rPr>
          <t xml:space="preserve">
</t>
        </r>
      </text>
    </comment>
  </commentList>
</comments>
</file>

<file path=xl/sharedStrings.xml><?xml version="1.0" encoding="utf-8"?>
<sst xmlns="http://schemas.openxmlformats.org/spreadsheetml/2006/main" count="135" uniqueCount="117">
  <si>
    <t>Mean</t>
  </si>
  <si>
    <t>Proportion</t>
  </si>
  <si>
    <t>Variance</t>
  </si>
  <si>
    <r>
      <t xml:space="preserve">Confidence Level  = 1 - </t>
    </r>
    <r>
      <rPr>
        <sz val="14"/>
        <rFont val="Symbol"/>
        <family val="1"/>
      </rPr>
      <t>a</t>
    </r>
    <r>
      <rPr>
        <sz val="14"/>
        <rFont val="Arial"/>
        <family val="2"/>
      </rPr>
      <t xml:space="preserve"> = 100*(1-</t>
    </r>
    <r>
      <rPr>
        <sz val="14"/>
        <rFont val="Symbol"/>
        <family val="1"/>
      </rPr>
      <t>a</t>
    </r>
    <r>
      <rPr>
        <sz val="14"/>
        <rFont val="Arial"/>
        <family val="2"/>
      </rPr>
      <t>) %</t>
    </r>
  </si>
  <si>
    <t>(Minimum Variance Unbiased Estimator of the Parameter) ± (2-sided Margin of Error)</t>
  </si>
  <si>
    <t>General Form for a Two-sided Confidence Interval for an Unknown Location Parameter</t>
  </si>
  <si>
    <t>Confidence Interval for estimating p</t>
  </si>
  <si>
    <r>
      <rPr>
        <sz val="14"/>
        <rFont val="Calibri"/>
        <family val="2"/>
      </rPr>
      <t>±</t>
    </r>
    <r>
      <rPr>
        <sz val="14"/>
        <rFont val="Arial"/>
        <family val="2"/>
      </rPr>
      <t xml:space="preserve"> NORMSINV(1-</t>
    </r>
    <r>
      <rPr>
        <sz val="14"/>
        <rFont val="Calibri"/>
        <family val="2"/>
      </rPr>
      <t>α</t>
    </r>
    <r>
      <rPr>
        <sz val="14"/>
        <rFont val="Arial"/>
        <family val="2"/>
      </rPr>
      <t xml:space="preserve">/2) </t>
    </r>
    <r>
      <rPr>
        <sz val="14"/>
        <rFont val="Calibri"/>
        <family val="2"/>
      </rPr>
      <t>•</t>
    </r>
    <r>
      <rPr>
        <sz val="14"/>
        <rFont val="Arial"/>
        <family val="2"/>
      </rPr>
      <t xml:space="preserve"> </t>
    </r>
  </si>
  <si>
    <r>
      <t xml:space="preserve">Confidence Interval for Testing </t>
    </r>
    <r>
      <rPr>
        <b/>
        <sz val="14"/>
        <rFont val="Arial"/>
        <family val="2"/>
      </rPr>
      <t>H</t>
    </r>
    <r>
      <rPr>
        <b/>
        <vertAlign val="subscript"/>
        <sz val="14"/>
        <rFont val="Arial"/>
        <family val="2"/>
      </rPr>
      <t>0</t>
    </r>
    <r>
      <rPr>
        <b/>
        <sz val="14"/>
        <rFont val="Arial"/>
        <family val="2"/>
      </rPr>
      <t>: p = p</t>
    </r>
    <r>
      <rPr>
        <b/>
        <vertAlign val="subscript"/>
        <sz val="14"/>
        <rFont val="Arial"/>
        <family val="2"/>
      </rPr>
      <t>0</t>
    </r>
  </si>
  <si>
    <r>
      <t xml:space="preserve"> Versus </t>
    </r>
    <r>
      <rPr>
        <b/>
        <sz val="14"/>
        <rFont val="Arial"/>
        <family val="2"/>
      </rPr>
      <t>H</t>
    </r>
    <r>
      <rPr>
        <b/>
        <vertAlign val="subscript"/>
        <sz val="14"/>
        <rFont val="Arial"/>
        <family val="2"/>
      </rPr>
      <t>A</t>
    </r>
    <r>
      <rPr>
        <b/>
        <sz val="14"/>
        <rFont val="Arial"/>
        <family val="2"/>
      </rPr>
      <t xml:space="preserve">: p </t>
    </r>
    <r>
      <rPr>
        <b/>
        <sz val="14"/>
        <rFont val="Calibri"/>
        <family val="2"/>
      </rPr>
      <t>≠</t>
    </r>
    <r>
      <rPr>
        <b/>
        <sz val="14"/>
        <rFont val="Arial"/>
        <family val="2"/>
      </rPr>
      <t xml:space="preserve"> p</t>
    </r>
    <r>
      <rPr>
        <b/>
        <vertAlign val="subscript"/>
        <sz val="14"/>
        <rFont val="Arial"/>
        <family val="2"/>
      </rPr>
      <t>0</t>
    </r>
  </si>
  <si>
    <r>
      <rPr>
        <sz val="14"/>
        <rFont val="Calibri"/>
        <family val="2"/>
      </rPr>
      <t>±</t>
    </r>
    <r>
      <rPr>
        <sz val="14"/>
        <rFont val="Arial"/>
        <family val="2"/>
      </rPr>
      <t xml:space="preserve"> TINV(</t>
    </r>
    <r>
      <rPr>
        <sz val="14"/>
        <rFont val="Calibri"/>
        <family val="2"/>
      </rPr>
      <t>α,n-1</t>
    </r>
    <r>
      <rPr>
        <sz val="14"/>
        <rFont val="Arial"/>
        <family val="2"/>
      </rPr>
      <t xml:space="preserve">) </t>
    </r>
    <r>
      <rPr>
        <sz val="14"/>
        <rFont val="Calibri"/>
        <family val="2"/>
      </rPr>
      <t>•</t>
    </r>
    <r>
      <rPr>
        <sz val="14"/>
        <rFont val="Arial"/>
        <family val="2"/>
      </rPr>
      <t xml:space="preserve"> </t>
    </r>
  </si>
  <si>
    <t>Measurement type</t>
  </si>
  <si>
    <t>Categorical</t>
  </si>
  <si>
    <t>Numerical</t>
  </si>
  <si>
    <t>Quantitative</t>
  </si>
  <si>
    <t>Population or Phenomenon Characteristic (Parameter)</t>
  </si>
  <si>
    <t>Sample Characteristic, Point Estimate (Statistic)</t>
  </si>
  <si>
    <t>Measures the location of the distribution center</t>
  </si>
  <si>
    <t>Measures the variation or spread of the distribution</t>
  </si>
  <si>
    <r>
      <t>denoted by</t>
    </r>
    <r>
      <rPr>
        <b/>
        <sz val="11"/>
        <color indexed="12"/>
        <rFont val="Times New Roman"/>
        <family val="1"/>
      </rPr>
      <t xml:space="preserve"> </t>
    </r>
    <r>
      <rPr>
        <b/>
        <sz val="12"/>
        <color indexed="12"/>
        <rFont val="Times New Roman"/>
        <family val="1"/>
      </rPr>
      <t>p</t>
    </r>
  </si>
  <si>
    <r>
      <t xml:space="preserve">denoted by </t>
    </r>
    <r>
      <rPr>
        <b/>
        <sz val="11"/>
        <color indexed="12"/>
        <rFont val="Times New Roman"/>
        <family val="1"/>
      </rPr>
      <t xml:space="preserve"> </t>
    </r>
    <r>
      <rPr>
        <b/>
        <sz val="12"/>
        <color indexed="12"/>
        <rFont val="Times New Roman"/>
        <family val="1"/>
      </rPr>
      <t>µ</t>
    </r>
  </si>
  <si>
    <r>
      <t xml:space="preserve">denoted by </t>
    </r>
    <r>
      <rPr>
        <b/>
        <sz val="11"/>
        <color indexed="12"/>
        <rFont val="Times New Roman"/>
        <family val="1"/>
      </rPr>
      <t xml:space="preserve"> </t>
    </r>
    <r>
      <rPr>
        <b/>
        <sz val="12"/>
        <color indexed="12"/>
        <rFont val="Arial"/>
        <family val="2"/>
      </rPr>
      <t>σ</t>
    </r>
    <r>
      <rPr>
        <b/>
        <vertAlign val="superscript"/>
        <sz val="12"/>
        <color indexed="12"/>
        <rFont val="Times New Roman"/>
        <family val="1"/>
      </rPr>
      <t>2</t>
    </r>
  </si>
  <si>
    <r>
      <t>s</t>
    </r>
    <r>
      <rPr>
        <b/>
        <vertAlign val="superscript"/>
        <sz val="14"/>
        <color indexed="8"/>
        <rFont val="Times New Roman"/>
        <family val="1"/>
      </rPr>
      <t>2</t>
    </r>
  </si>
  <si>
    <r>
      <t xml:space="preserve">or </t>
    </r>
    <r>
      <rPr>
        <b/>
        <sz val="14"/>
        <color indexed="8"/>
        <rFont val="Times New Roman"/>
        <family val="1"/>
      </rPr>
      <t xml:space="preserve">p^ </t>
    </r>
  </si>
  <si>
    <r>
      <t>or</t>
    </r>
    <r>
      <rPr>
        <b/>
        <sz val="12"/>
        <color indexed="8"/>
        <rFont val="Times New Roman"/>
        <family val="1"/>
      </rPr>
      <t xml:space="preserve"> </t>
    </r>
    <r>
      <rPr>
        <b/>
        <sz val="14"/>
        <color indexed="8"/>
        <rFont val="Times New Roman"/>
        <family val="1"/>
      </rPr>
      <t xml:space="preserve">y-bar   </t>
    </r>
    <r>
      <rPr>
        <b/>
        <sz val="12"/>
        <color indexed="8"/>
        <rFont val="Times New Roman"/>
        <family val="1"/>
      </rPr>
      <t xml:space="preserve">  </t>
    </r>
  </si>
  <si>
    <r>
      <t xml:space="preserve">Variation associated with the location estimator 
</t>
    </r>
    <r>
      <rPr>
        <sz val="10"/>
        <color indexed="17"/>
        <rFont val="Times New Roman"/>
        <family val="1"/>
      </rPr>
      <t>Standard Error of the Estimate</t>
    </r>
    <r>
      <rPr>
        <sz val="10"/>
        <rFont val="Times New Roman"/>
        <family val="1"/>
      </rPr>
      <t xml:space="preserve">
</t>
    </r>
    <r>
      <rPr>
        <b/>
        <sz val="10"/>
        <rFont val="Times New Roman"/>
        <family val="1"/>
      </rPr>
      <t>SE(statistic)</t>
    </r>
  </si>
  <si>
    <t xml:space="preserve">calculated for a sample of n </t>
  </si>
  <si>
    <t>SE(p^)</t>
  </si>
  <si>
    <t>SE(y-bar)</t>
  </si>
  <si>
    <t>(Qualitative)</t>
  </si>
  <si>
    <t>(Quantitative)</t>
  </si>
  <si>
    <r>
      <t xml:space="preserve">Confidence Interval for a location parameter 
</t>
    </r>
    <r>
      <rPr>
        <sz val="10"/>
        <color indexed="60"/>
        <rFont val="Times New Roman"/>
        <family val="1"/>
      </rPr>
      <t xml:space="preserve">Estimate </t>
    </r>
    <r>
      <rPr>
        <sz val="10"/>
        <color indexed="60"/>
        <rFont val="Calibri"/>
        <family val="2"/>
      </rPr>
      <t>±</t>
    </r>
    <r>
      <rPr>
        <sz val="10"/>
        <color indexed="60"/>
        <rFont val="Times New Roman"/>
        <family val="1"/>
      </rPr>
      <t xml:space="preserve"> Margin of Error</t>
    </r>
  </si>
  <si>
    <r>
      <rPr>
        <b/>
        <sz val="12"/>
        <color indexed="60"/>
        <rFont val="Times New Roman"/>
        <family val="1"/>
      </rPr>
      <t>ME</t>
    </r>
    <r>
      <rPr>
        <b/>
        <sz val="10"/>
        <color indexed="60"/>
        <rFont val="Times New Roman"/>
        <family val="1"/>
      </rPr>
      <t xml:space="preserve"> = (Critical Value)</t>
    </r>
    <r>
      <rPr>
        <b/>
        <sz val="10"/>
        <color indexed="60"/>
        <rFont val="Calibri"/>
        <family val="2"/>
      </rPr>
      <t>•</t>
    </r>
    <r>
      <rPr>
        <b/>
        <sz val="10"/>
        <color indexed="60"/>
        <rFont val="Times New Roman"/>
        <family val="1"/>
      </rPr>
      <t xml:space="preserve">SE
</t>
    </r>
    <r>
      <rPr>
        <b/>
        <sz val="12"/>
        <color indexed="60"/>
        <rFont val="Times New Roman"/>
        <family val="1"/>
      </rPr>
      <t>SE</t>
    </r>
    <r>
      <rPr>
        <b/>
        <sz val="10"/>
        <color indexed="60"/>
        <rFont val="Times New Roman"/>
        <family val="1"/>
      </rPr>
      <t xml:space="preserve"> = Standard Error</t>
    </r>
  </si>
  <si>
    <t>CV = Critical Value = z*</t>
  </si>
  <si>
    <r>
      <t xml:space="preserve">p^ </t>
    </r>
    <r>
      <rPr>
        <b/>
        <sz val="14"/>
        <rFont val="Calibri"/>
        <family val="2"/>
      </rPr>
      <t>±</t>
    </r>
    <r>
      <rPr>
        <b/>
        <sz val="14"/>
        <rFont val="Times New Roman"/>
        <family val="1"/>
      </rPr>
      <t xml:space="preserve"> (CV)</t>
    </r>
    <r>
      <rPr>
        <b/>
        <sz val="14"/>
        <rFont val="Calibri"/>
        <family val="2"/>
      </rPr>
      <t>•</t>
    </r>
    <r>
      <rPr>
        <b/>
        <sz val="14"/>
        <rFont val="Times New Roman"/>
        <family val="1"/>
      </rPr>
      <t>SE(p^)</t>
    </r>
  </si>
  <si>
    <r>
      <t xml:space="preserve">y-bar </t>
    </r>
    <r>
      <rPr>
        <b/>
        <sz val="14"/>
        <rFont val="Calibri"/>
        <family val="2"/>
      </rPr>
      <t>±</t>
    </r>
    <r>
      <rPr>
        <b/>
        <sz val="14"/>
        <rFont val="Times New Roman"/>
        <family val="1"/>
      </rPr>
      <t xml:space="preserve"> (CV)</t>
    </r>
    <r>
      <rPr>
        <b/>
        <sz val="14"/>
        <rFont val="Calibri"/>
        <family val="2"/>
      </rPr>
      <t>•</t>
    </r>
    <r>
      <rPr>
        <b/>
        <sz val="14"/>
        <rFont val="Times New Roman"/>
        <family val="1"/>
      </rPr>
      <t>SE(y-bar)</t>
    </r>
  </si>
  <si>
    <r>
      <t xml:space="preserve">Hypothesis for a location parameter 
</t>
    </r>
  </si>
  <si>
    <r>
      <t>H</t>
    </r>
    <r>
      <rPr>
        <b/>
        <vertAlign val="subscript"/>
        <sz val="11"/>
        <rFont val="Times New Roman"/>
        <family val="1"/>
      </rPr>
      <t>0</t>
    </r>
    <r>
      <rPr>
        <b/>
        <sz val="11"/>
        <rFont val="Times New Roman"/>
        <family val="1"/>
      </rPr>
      <t>: p = p</t>
    </r>
    <r>
      <rPr>
        <b/>
        <vertAlign val="subscript"/>
        <sz val="11"/>
        <rFont val="Times New Roman"/>
        <family val="1"/>
      </rPr>
      <t>0</t>
    </r>
  </si>
  <si>
    <r>
      <rPr>
        <b/>
        <sz val="11"/>
        <rFont val="Times New Roman"/>
        <family val="1"/>
      </rPr>
      <t>H</t>
    </r>
    <r>
      <rPr>
        <b/>
        <vertAlign val="subscript"/>
        <sz val="11"/>
        <rFont val="Times New Roman"/>
        <family val="1"/>
      </rPr>
      <t>A</t>
    </r>
    <r>
      <rPr>
        <b/>
        <sz val="11"/>
        <rFont val="Times New Roman"/>
        <family val="1"/>
      </rPr>
      <t>: p</t>
    </r>
    <r>
      <rPr>
        <b/>
        <sz val="10"/>
        <rFont val="Times New Roman"/>
        <family val="1"/>
      </rPr>
      <t xml:space="preserve"> (&lt; or </t>
    </r>
    <r>
      <rPr>
        <b/>
        <sz val="10"/>
        <rFont val="Calibri"/>
        <family val="2"/>
      </rPr>
      <t>≠</t>
    </r>
    <r>
      <rPr>
        <b/>
        <sz val="10"/>
        <rFont val="Times New Roman"/>
        <family val="1"/>
      </rPr>
      <t xml:space="preserve"> or &gt;) </t>
    </r>
    <r>
      <rPr>
        <b/>
        <sz val="11"/>
        <rFont val="Times New Roman"/>
        <family val="1"/>
      </rPr>
      <t>p</t>
    </r>
    <r>
      <rPr>
        <b/>
        <vertAlign val="subscript"/>
        <sz val="11"/>
        <rFont val="Times New Roman"/>
        <family val="1"/>
      </rPr>
      <t>0</t>
    </r>
  </si>
  <si>
    <r>
      <t>H</t>
    </r>
    <r>
      <rPr>
        <b/>
        <vertAlign val="subscript"/>
        <sz val="11"/>
        <rFont val="Times New Roman"/>
        <family val="1"/>
      </rPr>
      <t>0</t>
    </r>
    <r>
      <rPr>
        <b/>
        <sz val="11"/>
        <rFont val="Times New Roman"/>
        <family val="1"/>
      </rPr>
      <t xml:space="preserve">: </t>
    </r>
    <r>
      <rPr>
        <b/>
        <sz val="11"/>
        <rFont val="Calibri"/>
        <family val="2"/>
      </rPr>
      <t>µ = µ</t>
    </r>
    <r>
      <rPr>
        <b/>
        <vertAlign val="subscript"/>
        <sz val="11"/>
        <rFont val="Times New Roman"/>
        <family val="1"/>
      </rPr>
      <t>0</t>
    </r>
  </si>
  <si>
    <r>
      <rPr>
        <b/>
        <sz val="11"/>
        <rFont val="Times New Roman"/>
        <family val="1"/>
      </rPr>
      <t>H</t>
    </r>
    <r>
      <rPr>
        <b/>
        <vertAlign val="subscript"/>
        <sz val="11"/>
        <rFont val="Times New Roman"/>
        <family val="1"/>
      </rPr>
      <t>A</t>
    </r>
    <r>
      <rPr>
        <b/>
        <sz val="11"/>
        <rFont val="Times New Roman"/>
        <family val="1"/>
      </rPr>
      <t xml:space="preserve">: </t>
    </r>
    <r>
      <rPr>
        <b/>
        <sz val="11"/>
        <rFont val="Calibri"/>
        <family val="2"/>
      </rPr>
      <t>µ</t>
    </r>
    <r>
      <rPr>
        <b/>
        <sz val="10"/>
        <rFont val="Times New Roman"/>
        <family val="1"/>
      </rPr>
      <t xml:space="preserve"> (&lt; or </t>
    </r>
    <r>
      <rPr>
        <b/>
        <sz val="10"/>
        <rFont val="Calibri"/>
        <family val="2"/>
      </rPr>
      <t>≠</t>
    </r>
    <r>
      <rPr>
        <b/>
        <sz val="10"/>
        <rFont val="Times New Roman"/>
        <family val="1"/>
      </rPr>
      <t xml:space="preserve"> or &gt;) </t>
    </r>
    <r>
      <rPr>
        <b/>
        <sz val="11"/>
        <rFont val="Calibri"/>
        <family val="2"/>
      </rPr>
      <t>µ</t>
    </r>
    <r>
      <rPr>
        <b/>
        <vertAlign val="subscript"/>
        <sz val="11"/>
        <rFont val="Times New Roman"/>
        <family val="1"/>
      </rPr>
      <t>0</t>
    </r>
  </si>
  <si>
    <t xml:space="preserve">= </t>
  </si>
  <si>
    <t>Sharpe Text calls this the Standard Deviation of p^</t>
  </si>
  <si>
    <t xml:space="preserve">Theoretical Standard Error of p^ </t>
  </si>
  <si>
    <r>
      <t xml:space="preserve">Sample based estimate of Standard Error of p^ </t>
    </r>
    <r>
      <rPr>
        <sz val="14"/>
        <rFont val="Arial"/>
        <family val="2"/>
      </rPr>
      <t>using p^ to estimate p</t>
    </r>
  </si>
  <si>
    <t>[note that the Sharpe text uses q in place of (1-p) ]</t>
  </si>
  <si>
    <r>
      <t xml:space="preserve">This </t>
    </r>
    <r>
      <rPr>
        <b/>
        <sz val="12"/>
        <rFont val="Arial"/>
        <family val="2"/>
      </rPr>
      <t>Standard Error is used to calculate Confidence Intervals</t>
    </r>
  </si>
  <si>
    <r>
      <t>Hypothesis based estimate of Standard Error of p^ for H</t>
    </r>
    <r>
      <rPr>
        <b/>
        <vertAlign val="subscript"/>
        <sz val="14"/>
        <rFont val="Arial"/>
        <family val="2"/>
      </rPr>
      <t>0</t>
    </r>
    <r>
      <rPr>
        <b/>
        <sz val="14"/>
        <rFont val="Arial"/>
        <family val="2"/>
      </rPr>
      <t xml:space="preserve"> p = p</t>
    </r>
    <r>
      <rPr>
        <b/>
        <vertAlign val="subscript"/>
        <sz val="14"/>
        <rFont val="Arial"/>
        <family val="2"/>
      </rPr>
      <t>0</t>
    </r>
  </si>
  <si>
    <r>
      <t xml:space="preserve">This </t>
    </r>
    <r>
      <rPr>
        <b/>
        <sz val="12"/>
        <rFont val="Arial"/>
        <family val="2"/>
      </rPr>
      <t>Standard Error is used to test H</t>
    </r>
    <r>
      <rPr>
        <b/>
        <vertAlign val="subscript"/>
        <sz val="12"/>
        <rFont val="Arial"/>
        <family val="2"/>
      </rPr>
      <t>0</t>
    </r>
    <r>
      <rPr>
        <b/>
        <sz val="12"/>
        <rFont val="Arial"/>
        <family val="2"/>
      </rPr>
      <t>: p = p</t>
    </r>
    <r>
      <rPr>
        <b/>
        <vertAlign val="subscript"/>
        <sz val="12"/>
        <rFont val="Arial"/>
        <family val="2"/>
      </rPr>
      <t>0</t>
    </r>
  </si>
  <si>
    <t>Sharpe Text calls this a Standard Deviation of p^ &amp; uses the notation SD(p^)</t>
  </si>
  <si>
    <t>Sharpe Text calls this the Standard Deviation of y-bar</t>
  </si>
  <si>
    <r>
      <t xml:space="preserve">This </t>
    </r>
    <r>
      <rPr>
        <b/>
        <sz val="12"/>
        <rFont val="Arial"/>
        <family val="2"/>
      </rPr>
      <t>Standard Error is used for both Confidence Intervals &amp; Hypothesis Tests</t>
    </r>
  </si>
  <si>
    <t>The t distribution with n-1 degrees of freedom is used.</t>
  </si>
  <si>
    <t>Estimating σ with s introduces error and the t distribution accounts for this extra error</t>
  </si>
  <si>
    <r>
      <t>Sample Variance = s</t>
    </r>
    <r>
      <rPr>
        <vertAlign val="superscript"/>
        <sz val="12"/>
        <rFont val="Arial"/>
        <family val="2"/>
      </rPr>
      <t>2</t>
    </r>
    <r>
      <rPr>
        <sz val="12"/>
        <rFont val="Arial"/>
        <family val="2"/>
      </rPr>
      <t xml:space="preserve"> = [Sum of Squares] / [degrees of freedom]</t>
    </r>
  </si>
  <si>
    <r>
      <t xml:space="preserve">Confidence Interval for Testing </t>
    </r>
    <r>
      <rPr>
        <b/>
        <sz val="14"/>
        <rFont val="Arial"/>
        <family val="2"/>
      </rPr>
      <t>H</t>
    </r>
    <r>
      <rPr>
        <b/>
        <vertAlign val="subscript"/>
        <sz val="14"/>
        <rFont val="Arial"/>
        <family val="2"/>
      </rPr>
      <t>0</t>
    </r>
    <r>
      <rPr>
        <b/>
        <sz val="14"/>
        <rFont val="Arial"/>
        <family val="2"/>
      </rPr>
      <t xml:space="preserve">: </t>
    </r>
    <r>
      <rPr>
        <b/>
        <sz val="14"/>
        <rFont val="Calibri"/>
        <family val="2"/>
      </rPr>
      <t>µ</t>
    </r>
    <r>
      <rPr>
        <b/>
        <sz val="14"/>
        <rFont val="Arial"/>
        <family val="2"/>
      </rPr>
      <t xml:space="preserve"> = </t>
    </r>
    <r>
      <rPr>
        <b/>
        <sz val="14"/>
        <rFont val="Calibri"/>
        <family val="2"/>
      </rPr>
      <t>µ</t>
    </r>
    <r>
      <rPr>
        <b/>
        <vertAlign val="subscript"/>
        <sz val="14"/>
        <rFont val="Arial"/>
        <family val="2"/>
      </rPr>
      <t>0</t>
    </r>
  </si>
  <si>
    <r>
      <t xml:space="preserve"> Versus </t>
    </r>
    <r>
      <rPr>
        <b/>
        <sz val="14"/>
        <rFont val="Arial"/>
        <family val="2"/>
      </rPr>
      <t>H</t>
    </r>
    <r>
      <rPr>
        <b/>
        <vertAlign val="subscript"/>
        <sz val="14"/>
        <rFont val="Arial"/>
        <family val="2"/>
      </rPr>
      <t>A</t>
    </r>
    <r>
      <rPr>
        <b/>
        <sz val="14"/>
        <rFont val="Arial"/>
        <family val="2"/>
      </rPr>
      <t xml:space="preserve">: </t>
    </r>
    <r>
      <rPr>
        <b/>
        <sz val="14"/>
        <rFont val="Calibri"/>
        <family val="2"/>
      </rPr>
      <t>µ</t>
    </r>
    <r>
      <rPr>
        <b/>
        <sz val="14"/>
        <rFont val="Arial"/>
        <family val="2"/>
      </rPr>
      <t xml:space="preserve"> </t>
    </r>
    <r>
      <rPr>
        <b/>
        <sz val="14"/>
        <rFont val="Calibri"/>
        <family val="2"/>
      </rPr>
      <t>≠</t>
    </r>
    <r>
      <rPr>
        <b/>
        <sz val="14"/>
        <rFont val="Arial"/>
        <family val="2"/>
      </rPr>
      <t xml:space="preserve"> </t>
    </r>
    <r>
      <rPr>
        <b/>
        <sz val="14"/>
        <rFont val="Calibri"/>
        <family val="2"/>
      </rPr>
      <t>µ</t>
    </r>
    <r>
      <rPr>
        <b/>
        <vertAlign val="subscript"/>
        <sz val="14"/>
        <rFont val="Arial"/>
        <family val="2"/>
      </rPr>
      <t>0</t>
    </r>
  </si>
  <si>
    <t>Same Standard Error is used for both</t>
  </si>
  <si>
    <r>
      <t>Confidence Interval for estimating</t>
    </r>
    <r>
      <rPr>
        <b/>
        <sz val="14"/>
        <rFont val="Arial"/>
        <family val="2"/>
      </rPr>
      <t xml:space="preserve"> </t>
    </r>
    <r>
      <rPr>
        <b/>
        <sz val="14"/>
        <rFont val="Calibri"/>
        <family val="2"/>
      </rPr>
      <t>µ</t>
    </r>
  </si>
  <si>
    <t>(Margin of Error) = (Table Value or Critical Value) * (Standard Error of the Estimate)</t>
  </si>
  <si>
    <t>NORMSINV(0.975)</t>
  </si>
  <si>
    <t xml:space="preserve"> -NORMSINV(0.025)</t>
  </si>
  <si>
    <t>Response</t>
  </si>
  <si>
    <t>Influence Variable Type</t>
  </si>
  <si>
    <t>Variable Type</t>
  </si>
  <si>
    <t>2 Categories</t>
  </si>
  <si>
    <t xml:space="preserve">3+ Categories </t>
  </si>
  <si>
    <t xml:space="preserve"> Create categories for the 
quantitative variable and 
use Chi-square test (Ch. 15)</t>
  </si>
  <si>
    <t xml:space="preserve">Overview of Hypothesis Testing Procedures for Relationships between two or more Variables </t>
  </si>
  <si>
    <t>Regression 
(chapters 16 through 19)</t>
  </si>
  <si>
    <t>Multiple Regression can be used to test for a relationship between a quantitative response variable and multiple other variables.</t>
  </si>
  <si>
    <t>Sharpe Text uses Y and y-bar while other texts use X and x-bar</t>
  </si>
  <si>
    <t xml:space="preserve">2007 function </t>
  </si>
  <si>
    <t xml:space="preserve">2010 function </t>
  </si>
  <si>
    <r>
      <t xml:space="preserve"> NORM.S.INV(1-</t>
    </r>
    <r>
      <rPr>
        <sz val="14"/>
        <color indexed="12"/>
        <rFont val="Calibri"/>
        <family val="2"/>
      </rPr>
      <t>α</t>
    </r>
    <r>
      <rPr>
        <sz val="14"/>
        <color indexed="12"/>
        <rFont val="Arial"/>
        <family val="2"/>
      </rPr>
      <t xml:space="preserve">/2) </t>
    </r>
  </si>
  <si>
    <t>2007 function using area in two tails</t>
  </si>
  <si>
    <t>2010 function using area in two tails</t>
  </si>
  <si>
    <r>
      <t>T.INV.2T(</t>
    </r>
    <r>
      <rPr>
        <sz val="14"/>
        <color indexed="12"/>
        <rFont val="Calibri"/>
        <family val="2"/>
      </rPr>
      <t>α,n-1</t>
    </r>
    <r>
      <rPr>
        <sz val="14"/>
        <color indexed="12"/>
        <rFont val="Arial"/>
        <family val="2"/>
      </rPr>
      <t>)</t>
    </r>
  </si>
  <si>
    <r>
      <t xml:space="preserve"> T.INV(1-</t>
    </r>
    <r>
      <rPr>
        <sz val="14"/>
        <color indexed="17"/>
        <rFont val="Calibri"/>
        <family val="2"/>
      </rPr>
      <t>α</t>
    </r>
    <r>
      <rPr>
        <sz val="14"/>
        <color indexed="17"/>
        <rFont val="Arial"/>
        <family val="2"/>
      </rPr>
      <t xml:space="preserve">/2,n-1) </t>
    </r>
  </si>
  <si>
    <t>2010 function using cumulative area</t>
  </si>
  <si>
    <t>(note that Standard Error is a standard deviation of a statistic)</t>
  </si>
  <si>
    <t xml:space="preserve">A p-value is the probability of being as extreme as what was observed in the sample.  </t>
  </si>
  <si>
    <t>The probability is calculated using the value of the Test Statistic.</t>
  </si>
  <si>
    <t xml:space="preserve">For &lt; in the alternate, p-value = area to the left of the Test Statistic </t>
  </si>
  <si>
    <t xml:space="preserve">For &gt;  in the alternate, p-value = area to the right of the Test Statistic </t>
  </si>
  <si>
    <r>
      <t xml:space="preserve">For </t>
    </r>
    <r>
      <rPr>
        <b/>
        <sz val="14"/>
        <rFont val="Times New Roman"/>
        <family val="1"/>
      </rPr>
      <t>≠</t>
    </r>
    <r>
      <rPr>
        <b/>
        <sz val="14"/>
        <rFont val="Arial"/>
        <family val="2"/>
      </rPr>
      <t xml:space="preserve"> in the alternate, p-value = 2-tail area for the Test Statistic (2 times the 1-tail area)</t>
    </r>
  </si>
  <si>
    <t>NORM.S.DIST(Test Stat,TRUE)</t>
  </si>
  <si>
    <t>NORMSDIST(Test Stat)</t>
  </si>
  <si>
    <t xml:space="preserve">Cumulative area to the left, 2007 function </t>
  </si>
  <si>
    <t xml:space="preserve">Cumulative area to the left, 2010 function </t>
  </si>
  <si>
    <t>Functions for p-values to test hypotheses about a proportion p  (Always use Standard Normal)</t>
  </si>
  <si>
    <t>T.DIST(Test Stat,n-1,TRUE)</t>
  </si>
  <si>
    <t>TDIST(ABS(Test Stat),n-1,# tails = 1 or 2)</t>
  </si>
  <si>
    <t>One or Two tail area, 2007 function</t>
  </si>
  <si>
    <t xml:space="preserve">  Function works for a negative value of the Test Statistic.</t>
  </si>
  <si>
    <t>T.DIST.2T(ABS(Test Stat),n-1)</t>
  </si>
  <si>
    <t xml:space="preserve">2-tail area, 2010 function </t>
  </si>
  <si>
    <t xml:space="preserve">Right-tail area, 2010 function </t>
  </si>
  <si>
    <r>
      <t xml:space="preserve">The ABS(Test Stat) finds the absolute value of the Test Statistic because this </t>
    </r>
    <r>
      <rPr>
        <b/>
        <sz val="14"/>
        <rFont val="Arial"/>
        <family val="2"/>
      </rPr>
      <t>value can't be negative</t>
    </r>
    <r>
      <rPr>
        <b/>
        <sz val="10"/>
        <rFont val="Arial"/>
        <family val="2"/>
      </rPr>
      <t xml:space="preserve"> in the TDIST function</t>
    </r>
    <r>
      <rPr>
        <sz val="10"/>
        <rFont val="Arial"/>
        <family val="2"/>
      </rPr>
      <t>.</t>
    </r>
  </si>
  <si>
    <r>
      <t xml:space="preserve">The ABS(Test Stat) finds the absolute value of the Test Statistic because this </t>
    </r>
    <r>
      <rPr>
        <b/>
        <sz val="14"/>
        <color indexed="17"/>
        <rFont val="Arial"/>
        <family val="2"/>
      </rPr>
      <t>value can't be negative</t>
    </r>
    <r>
      <rPr>
        <b/>
        <sz val="10"/>
        <color indexed="17"/>
        <rFont val="Arial"/>
        <family val="2"/>
      </rPr>
      <t xml:space="preserve"> in the T.DIST.2T function</t>
    </r>
    <r>
      <rPr>
        <sz val="10"/>
        <color indexed="17"/>
        <rFont val="Arial"/>
        <family val="2"/>
      </rPr>
      <t>.</t>
    </r>
  </si>
  <si>
    <t>T.DIST.RT(Test Stat,n-1)</t>
  </si>
  <si>
    <r>
      <t xml:space="preserve">Functions for p-values to test hypotheses about a mean </t>
    </r>
    <r>
      <rPr>
        <b/>
        <sz val="14"/>
        <rFont val="Calibri"/>
        <family val="2"/>
      </rPr>
      <t>µ</t>
    </r>
    <r>
      <rPr>
        <b/>
        <sz val="14"/>
        <rFont val="Arial"/>
        <family val="2"/>
      </rPr>
      <t xml:space="preserve">  (Use t df = n-1, except in rare case that </t>
    </r>
    <r>
      <rPr>
        <b/>
        <sz val="14"/>
        <rFont val="Symbol"/>
        <family val="1"/>
      </rPr>
      <t>s</t>
    </r>
    <r>
      <rPr>
        <b/>
        <sz val="14"/>
        <rFont val="Arial"/>
        <family val="2"/>
      </rPr>
      <t xml:space="preserve"> is known)</t>
    </r>
  </si>
  <si>
    <t>For a location parameter (mean, proportion, line slope, intercept)</t>
  </si>
  <si>
    <t>NORM.S.INV(0.975)</t>
  </si>
  <si>
    <t xml:space="preserve"> -NORM.S.INV(0.025)</t>
  </si>
  <si>
    <t xml:space="preserve">2007 &amp; earlier function </t>
  </si>
  <si>
    <t>Theoretical Standard Error of Ῡ or y-bar</t>
  </si>
  <si>
    <r>
      <t xml:space="preserve">Sharpe Text calls this a Standard Deviation of </t>
    </r>
    <r>
      <rPr>
        <b/>
        <sz val="10"/>
        <rFont val="Times New Roman"/>
        <family val="1"/>
      </rPr>
      <t>Ῡ</t>
    </r>
    <r>
      <rPr>
        <b/>
        <sz val="10"/>
        <rFont val="Arial"/>
        <family val="2"/>
      </rPr>
      <t xml:space="preserve"> or y-bar &amp; uses the notation SD(</t>
    </r>
    <r>
      <rPr>
        <b/>
        <sz val="10"/>
        <rFont val="Times New Roman"/>
        <family val="1"/>
      </rPr>
      <t>Ῡ</t>
    </r>
    <r>
      <rPr>
        <b/>
        <sz val="10"/>
        <rFont val="Arial"/>
        <family val="2"/>
      </rPr>
      <t>) or SD(y-bar)</t>
    </r>
  </si>
  <si>
    <t>Sample based estimate of Standard Error of Ῡ or y-bar using s to estimate σ</t>
  </si>
  <si>
    <t>Chi-square test (15.5, pg 464)</t>
  </si>
  <si>
    <t>Chi-square test (15.6, pg 466)</t>
  </si>
  <si>
    <t>Paired t-test (14.7, pg 418)</t>
  </si>
  <si>
    <t>ANOVA (21.6, pg 729) &amp; 
Regression (19.1, pg 620)</t>
  </si>
  <si>
    <r>
      <t>t-test with n</t>
    </r>
    <r>
      <rPr>
        <vertAlign val="subscript"/>
        <sz val="10"/>
        <rFont val="Arial"/>
        <family val="2"/>
      </rPr>
      <t>1</t>
    </r>
    <r>
      <rPr>
        <sz val="10"/>
        <rFont val="Arial"/>
        <family val="2"/>
      </rPr>
      <t>≠n</t>
    </r>
    <r>
      <rPr>
        <vertAlign val="subscript"/>
        <sz val="10"/>
        <rFont val="Arial"/>
        <family val="2"/>
      </rPr>
      <t>2</t>
    </r>
    <r>
      <rPr>
        <sz val="10"/>
        <rFont val="Arial"/>
        <family val="2"/>
      </rPr>
      <t xml:space="preserve"> &amp; σ</t>
    </r>
    <r>
      <rPr>
        <vertAlign val="subscript"/>
        <sz val="10"/>
        <rFont val="Arial"/>
        <family val="2"/>
      </rPr>
      <t>1</t>
    </r>
    <r>
      <rPr>
        <sz val="10"/>
        <rFont val="Arial"/>
        <family val="2"/>
      </rPr>
      <t>≠σ</t>
    </r>
    <r>
      <rPr>
        <vertAlign val="subscript"/>
        <sz val="10"/>
        <rFont val="Arial"/>
        <family val="2"/>
      </rPr>
      <t>2</t>
    </r>
    <r>
      <rPr>
        <sz val="10"/>
        <rFont val="Arial"/>
        <family val="2"/>
      </rPr>
      <t xml:space="preserve"> (14.2, pg 403)</t>
    </r>
  </si>
  <si>
    <t>Pooled t-test (14.5, pg 411)</t>
  </si>
  <si>
    <t>ANOVA (chapter 21.6, pg 729)</t>
  </si>
  <si>
    <t>Regression (19.1, pg 620)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</si>
</sst>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2]\ #,##0.00_);[Red]\([$€-2]\ #,##0.00\)"/>
  </numFmts>
  <fonts count="138">
    <font>
      <sz val="10"/>
      <name val="Arial"/>
      <family val="0"/>
    </font>
    <font>
      <sz val="12"/>
      <name val="Arial"/>
      <family val="2"/>
    </font>
    <font>
      <b/>
      <sz val="10"/>
      <name val="Arial"/>
      <family val="2"/>
    </font>
    <font>
      <b/>
      <sz val="12"/>
      <name val="Arial"/>
      <family val="2"/>
    </font>
    <font>
      <b/>
      <sz val="14"/>
      <name val="Times New Roman"/>
      <family val="1"/>
    </font>
    <font>
      <b/>
      <sz val="12"/>
      <name val="Times New Roman"/>
      <family val="1"/>
    </font>
    <font>
      <sz val="14"/>
      <name val="Arial"/>
      <family val="2"/>
    </font>
    <font>
      <sz val="4"/>
      <name val="Arial"/>
      <family val="2"/>
    </font>
    <font>
      <b/>
      <sz val="14"/>
      <color indexed="12"/>
      <name val="Arial"/>
      <family val="2"/>
    </font>
    <font>
      <sz val="10"/>
      <name val="Times New Roman"/>
      <family val="1"/>
    </font>
    <font>
      <b/>
      <sz val="14"/>
      <name val="Arial"/>
      <family val="2"/>
    </font>
    <font>
      <sz val="14"/>
      <name val="Symbol"/>
      <family val="1"/>
    </font>
    <font>
      <b/>
      <vertAlign val="subscript"/>
      <sz val="12"/>
      <name val="Arial"/>
      <family val="2"/>
    </font>
    <font>
      <b/>
      <vertAlign val="subscript"/>
      <sz val="14"/>
      <name val="Arial"/>
      <family val="2"/>
    </font>
    <font>
      <vertAlign val="subscript"/>
      <sz val="10"/>
      <name val="Arial"/>
      <family val="2"/>
    </font>
    <font>
      <sz val="14"/>
      <name val="Calibri"/>
      <family val="2"/>
    </font>
    <font>
      <b/>
      <sz val="14"/>
      <name val="Calibri"/>
      <family val="2"/>
    </font>
    <font>
      <sz val="8"/>
      <name val="Tahoma"/>
      <family val="2"/>
    </font>
    <font>
      <b/>
      <sz val="8"/>
      <name val="Tahoma"/>
      <family val="2"/>
    </font>
    <font>
      <b/>
      <sz val="11"/>
      <name val="Times New Roman"/>
      <family val="1"/>
    </font>
    <font>
      <b/>
      <sz val="10"/>
      <name val="Times New Roman"/>
      <family val="1"/>
    </font>
    <font>
      <b/>
      <sz val="10"/>
      <color indexed="12"/>
      <name val="Times New Roman"/>
      <family val="1"/>
    </font>
    <font>
      <b/>
      <sz val="12"/>
      <color indexed="12"/>
      <name val="Times New Roman"/>
      <family val="1"/>
    </font>
    <font>
      <b/>
      <sz val="12"/>
      <color indexed="12"/>
      <name val="Arial"/>
      <family val="2"/>
    </font>
    <font>
      <b/>
      <sz val="11"/>
      <color indexed="12"/>
      <name val="Times New Roman"/>
      <family val="1"/>
    </font>
    <font>
      <b/>
      <sz val="10"/>
      <name val="Calibri"/>
      <family val="2"/>
    </font>
    <font>
      <sz val="10"/>
      <color indexed="12"/>
      <name val="Times New Roman"/>
      <family val="1"/>
    </font>
    <font>
      <b/>
      <vertAlign val="superscript"/>
      <sz val="12"/>
      <color indexed="12"/>
      <name val="Times New Roman"/>
      <family val="1"/>
    </font>
    <font>
      <b/>
      <sz val="12"/>
      <color indexed="8"/>
      <name val="Times New Roman"/>
      <family val="1"/>
    </font>
    <font>
      <b/>
      <sz val="14"/>
      <color indexed="8"/>
      <name val="Times New Roman"/>
      <family val="1"/>
    </font>
    <font>
      <b/>
      <vertAlign val="superscript"/>
      <sz val="14"/>
      <color indexed="8"/>
      <name val="Times New Roman"/>
      <family val="1"/>
    </font>
    <font>
      <sz val="10"/>
      <color indexed="17"/>
      <name val="Times New Roman"/>
      <family val="1"/>
    </font>
    <font>
      <vertAlign val="superscript"/>
      <sz val="8"/>
      <name val="Tahoma"/>
      <family val="2"/>
    </font>
    <font>
      <sz val="10"/>
      <color indexed="60"/>
      <name val="Times New Roman"/>
      <family val="1"/>
    </font>
    <font>
      <sz val="10"/>
      <color indexed="60"/>
      <name val="Calibri"/>
      <family val="2"/>
    </font>
    <font>
      <b/>
      <sz val="10"/>
      <color indexed="60"/>
      <name val="Times New Roman"/>
      <family val="1"/>
    </font>
    <font>
      <b/>
      <sz val="10"/>
      <color indexed="60"/>
      <name val="Calibri"/>
      <family val="2"/>
    </font>
    <font>
      <b/>
      <sz val="12"/>
      <color indexed="60"/>
      <name val="Times New Roman"/>
      <family val="1"/>
    </font>
    <font>
      <b/>
      <sz val="8"/>
      <color indexed="39"/>
      <name val="Tahoma"/>
      <family val="2"/>
    </font>
    <font>
      <b/>
      <sz val="8"/>
      <color indexed="17"/>
      <name val="Tahoma"/>
      <family val="2"/>
    </font>
    <font>
      <b/>
      <vertAlign val="subscript"/>
      <sz val="11"/>
      <name val="Times New Roman"/>
      <family val="1"/>
    </font>
    <font>
      <b/>
      <sz val="11"/>
      <name val="Calibri"/>
      <family val="2"/>
    </font>
    <font>
      <b/>
      <sz val="10"/>
      <color indexed="39"/>
      <name val="Calibri"/>
      <family val="2"/>
    </font>
    <font>
      <b/>
      <sz val="10"/>
      <name val="Tahoma"/>
      <family val="2"/>
    </font>
    <font>
      <vertAlign val="superscript"/>
      <sz val="12"/>
      <name val="Arial"/>
      <family val="2"/>
    </font>
    <font>
      <sz val="14"/>
      <color indexed="12"/>
      <name val="Arial"/>
      <family val="2"/>
    </font>
    <font>
      <sz val="14"/>
      <color indexed="12"/>
      <name val="Calibri"/>
      <family val="2"/>
    </font>
    <font>
      <sz val="14"/>
      <color indexed="17"/>
      <name val="Arial"/>
      <family val="2"/>
    </font>
    <font>
      <sz val="14"/>
      <color indexed="17"/>
      <name val="Calibri"/>
      <family val="2"/>
    </font>
    <font>
      <b/>
      <sz val="14"/>
      <name val="Symbol"/>
      <family val="1"/>
    </font>
    <font>
      <b/>
      <sz val="14"/>
      <color indexed="17"/>
      <name val="Arial"/>
      <family val="2"/>
    </font>
    <font>
      <sz val="10"/>
      <color indexed="17"/>
      <name val="Arial"/>
      <family val="2"/>
    </font>
    <font>
      <b/>
      <sz val="10"/>
      <color indexed="17"/>
      <name val="Arial"/>
      <family val="2"/>
    </font>
    <font>
      <sz val="11.25"/>
      <color indexed="8"/>
      <name val="Times New Roman"/>
      <family val="1"/>
    </font>
    <font>
      <sz val="10"/>
      <color indexed="8"/>
      <name val="Times New Roman"/>
      <family val="2"/>
    </font>
    <font>
      <sz val="10"/>
      <color indexed="9"/>
      <name val="Times New Roman"/>
      <family val="2"/>
    </font>
    <font>
      <sz val="10"/>
      <color indexed="20"/>
      <name val="Times New Roman"/>
      <family val="2"/>
    </font>
    <font>
      <b/>
      <sz val="10"/>
      <color indexed="52"/>
      <name val="Times New Roman"/>
      <family val="2"/>
    </font>
    <font>
      <b/>
      <sz val="10"/>
      <color indexed="9"/>
      <name val="Times New Roman"/>
      <family val="2"/>
    </font>
    <font>
      <i/>
      <sz val="10"/>
      <color indexed="23"/>
      <name val="Times New Roman"/>
      <family val="2"/>
    </font>
    <font>
      <b/>
      <sz val="15"/>
      <color indexed="62"/>
      <name val="Times New Roman"/>
      <family val="2"/>
    </font>
    <font>
      <b/>
      <sz val="13"/>
      <color indexed="62"/>
      <name val="Times New Roman"/>
      <family val="2"/>
    </font>
    <font>
      <b/>
      <sz val="11"/>
      <color indexed="62"/>
      <name val="Times New Roman"/>
      <family val="2"/>
    </font>
    <font>
      <sz val="10"/>
      <color indexed="62"/>
      <name val="Times New Roman"/>
      <family val="2"/>
    </font>
    <font>
      <sz val="10"/>
      <color indexed="52"/>
      <name val="Times New Roman"/>
      <family val="2"/>
    </font>
    <font>
      <b/>
      <sz val="10"/>
      <color indexed="63"/>
      <name val="Times New Roman"/>
      <family val="2"/>
    </font>
    <font>
      <b/>
      <sz val="18"/>
      <color indexed="62"/>
      <name val="Cambria"/>
      <family val="2"/>
    </font>
    <font>
      <b/>
      <sz val="10"/>
      <color indexed="8"/>
      <name val="Times New Roman"/>
      <family val="2"/>
    </font>
    <font>
      <sz val="10"/>
      <color indexed="10"/>
      <name val="Times New Roman"/>
      <family val="2"/>
    </font>
    <font>
      <b/>
      <sz val="12"/>
      <color indexed="17"/>
      <name val="Arial"/>
      <family val="2"/>
    </font>
    <font>
      <b/>
      <i/>
      <sz val="10"/>
      <color indexed="53"/>
      <name val="Times New Roman"/>
      <family val="1"/>
    </font>
    <font>
      <sz val="26"/>
      <color indexed="8"/>
      <name val="Calibri"/>
      <family val="2"/>
    </font>
    <font>
      <b/>
      <sz val="26"/>
      <color indexed="12"/>
      <name val="Calibri"/>
      <family val="2"/>
    </font>
    <font>
      <sz val="10"/>
      <color indexed="12"/>
      <name val="Arial"/>
      <family val="2"/>
    </font>
    <font>
      <sz val="12"/>
      <color indexed="12"/>
      <name val="Arial"/>
      <family val="2"/>
    </font>
    <font>
      <b/>
      <sz val="14"/>
      <color indexed="60"/>
      <name val="Arial"/>
      <family val="2"/>
    </font>
    <font>
      <sz val="10"/>
      <color indexed="60"/>
      <name val="Arial"/>
      <family val="2"/>
    </font>
    <font>
      <sz val="14"/>
      <color indexed="60"/>
      <name val="Arial"/>
      <family val="2"/>
    </font>
    <font>
      <sz val="12"/>
      <color indexed="60"/>
      <name val="Arial"/>
      <family val="2"/>
    </font>
    <font>
      <b/>
      <sz val="26"/>
      <color indexed="60"/>
      <name val="Calibri"/>
      <family val="2"/>
    </font>
    <font>
      <sz val="12"/>
      <color indexed="17"/>
      <name val="Times New Roman"/>
      <family val="1"/>
    </font>
    <font>
      <b/>
      <sz val="18"/>
      <color indexed="14"/>
      <name val="Times New Roman"/>
      <family val="1"/>
    </font>
    <font>
      <b/>
      <sz val="20"/>
      <color indexed="14"/>
      <name val="Symbol"/>
      <family val="1"/>
    </font>
    <font>
      <b/>
      <sz val="14"/>
      <color indexed="14"/>
      <name val="Times New Roman"/>
      <family val="1"/>
    </font>
    <font>
      <sz val="14"/>
      <color indexed="14"/>
      <name val="Arial"/>
      <family val="2"/>
    </font>
    <font>
      <sz val="14"/>
      <color indexed="14"/>
      <name val="Symbol"/>
      <family val="1"/>
    </font>
    <font>
      <b/>
      <sz val="13"/>
      <color indexed="12"/>
      <name val="Arial"/>
      <family val="2"/>
    </font>
    <font>
      <sz val="13"/>
      <color indexed="12"/>
      <name val="Arial"/>
      <family val="2"/>
    </font>
    <font>
      <b/>
      <sz val="20"/>
      <color indexed="12"/>
      <name val="Symbol"/>
      <family val="1"/>
    </font>
    <font>
      <b/>
      <sz val="18"/>
      <color indexed="12"/>
      <name val="Arial"/>
      <family val="2"/>
    </font>
    <font>
      <sz val="11"/>
      <color indexed="8"/>
      <name val="Calibri"/>
      <family val="2"/>
    </font>
    <font>
      <b/>
      <sz val="18"/>
      <color indexed="8"/>
      <name val="Calibri"/>
      <family val="2"/>
    </font>
    <font>
      <b/>
      <sz val="14"/>
      <color indexed="8"/>
      <name val="Calibri"/>
      <family val="2"/>
    </font>
    <font>
      <b/>
      <sz val="14"/>
      <color indexed="10"/>
      <name val="Calibri"/>
      <family val="2"/>
    </font>
    <font>
      <b/>
      <sz val="14"/>
      <color indexed="12"/>
      <name val="Calibri"/>
      <family val="2"/>
    </font>
    <font>
      <b/>
      <sz val="14"/>
      <color indexed="60"/>
      <name val="Calibri"/>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
      <b/>
      <sz val="12"/>
      <color rgb="FF00B050"/>
      <name val="Arial"/>
      <family val="2"/>
    </font>
    <font>
      <sz val="10"/>
      <color rgb="FF0000FF"/>
      <name val="Times New Roman"/>
      <family val="1"/>
    </font>
    <font>
      <b/>
      <sz val="10"/>
      <color rgb="FF0000FF"/>
      <name val="Times New Roman"/>
      <family val="1"/>
    </font>
    <font>
      <b/>
      <sz val="14"/>
      <color theme="1"/>
      <name val="Times New Roman"/>
      <family val="1"/>
    </font>
    <font>
      <b/>
      <i/>
      <sz val="10"/>
      <color theme="9" tint="-0.24997000396251678"/>
      <name val="Times New Roman"/>
      <family val="1"/>
    </font>
    <font>
      <b/>
      <sz val="10"/>
      <color theme="9" tint="-0.4999699890613556"/>
      <name val="Times New Roman"/>
      <family val="1"/>
    </font>
    <font>
      <b/>
      <sz val="12"/>
      <color rgb="FF0000FF"/>
      <name val="Times New Roman"/>
      <family val="1"/>
    </font>
    <font>
      <sz val="14"/>
      <color rgb="FF0000FF"/>
      <name val="Arial"/>
      <family val="2"/>
    </font>
    <font>
      <sz val="14"/>
      <color rgb="FF008000"/>
      <name val="Arial"/>
      <family val="2"/>
    </font>
    <font>
      <sz val="10"/>
      <color rgb="FF0000FF"/>
      <name val="Arial"/>
      <family val="2"/>
    </font>
    <font>
      <b/>
      <sz val="14"/>
      <color rgb="FF0000FF"/>
      <name val="Arial"/>
      <family val="2"/>
    </font>
    <font>
      <sz val="12"/>
      <color rgb="FF0000FF"/>
      <name val="Arial"/>
      <family val="2"/>
    </font>
    <font>
      <b/>
      <sz val="14"/>
      <color rgb="FF008000"/>
      <name val="Arial"/>
      <family val="2"/>
    </font>
    <font>
      <sz val="10"/>
      <color rgb="FF008000"/>
      <name val="Arial"/>
      <family val="2"/>
    </font>
    <font>
      <b/>
      <sz val="14"/>
      <color theme="9" tint="-0.4999699890613556"/>
      <name val="Arial"/>
      <family val="2"/>
    </font>
    <font>
      <sz val="10"/>
      <color theme="9" tint="-0.4999699890613556"/>
      <name val="Arial"/>
      <family val="2"/>
    </font>
    <font>
      <sz val="14"/>
      <color theme="9" tint="-0.4999699890613556"/>
      <name val="Arial"/>
      <family val="2"/>
    </font>
    <font>
      <sz val="12"/>
      <color theme="9" tint="-0.4999699890613556"/>
      <name val="Arial"/>
      <family val="2"/>
    </font>
    <font>
      <b/>
      <sz val="10"/>
      <color rgb="FF00B050"/>
      <name val="Arial"/>
      <family val="2"/>
    </font>
    <font>
      <sz val="10"/>
      <color rgb="FF00B050"/>
      <name val="Arial"/>
      <family val="2"/>
    </font>
    <font>
      <sz val="14"/>
      <color rgb="FF00B050"/>
      <name val="Arial"/>
      <family val="2"/>
    </font>
    <font>
      <sz val="26"/>
      <color theme="1"/>
      <name val="Calibri"/>
      <family val="2"/>
    </font>
    <font>
      <b/>
      <sz val="26"/>
      <color rgb="FF0000FF"/>
      <name val="Calibri"/>
      <family val="2"/>
    </font>
    <font>
      <b/>
      <sz val="26"/>
      <color theme="9" tint="-0.4999699890613556"/>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right style="medium"/>
      <top/>
      <bottom/>
    </border>
    <border>
      <left style="medium"/>
      <right/>
      <top/>
      <bottom/>
    </border>
    <border>
      <left/>
      <right style="medium"/>
      <top/>
      <bottom style="medium"/>
    </border>
    <border>
      <left style="medium"/>
      <right/>
      <top/>
      <bottom style="medium"/>
    </border>
    <border>
      <left style="medium"/>
      <right style="medium"/>
      <top/>
      <bottom style="medium"/>
    </border>
    <border>
      <left/>
      <right style="medium"/>
      <top style="medium"/>
      <bottom>
        <color indexed="63"/>
      </bottom>
    </border>
    <border>
      <left style="medium"/>
      <right style="medium"/>
      <top style="medium"/>
      <bottom/>
    </border>
    <border>
      <left style="medium"/>
      <right style="medium"/>
      <top/>
      <bottom/>
    </border>
    <border>
      <left/>
      <right style="medium"/>
      <top/>
      <bottom style="thin"/>
    </border>
    <border>
      <left style="medium"/>
      <right style="medium"/>
      <top/>
      <bottom style="thin"/>
    </border>
    <border>
      <left/>
      <right style="medium"/>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0" fillId="0" borderId="0">
      <alignment/>
      <protection/>
    </xf>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102">
    <xf numFmtId="0" fontId="0" fillId="0" borderId="0" xfId="0" applyAlignment="1">
      <alignment/>
    </xf>
    <xf numFmtId="0" fontId="3" fillId="0" borderId="0" xfId="0" applyFont="1" applyAlignment="1">
      <alignment/>
    </xf>
    <xf numFmtId="0" fontId="6" fillId="0" borderId="0" xfId="0" applyFont="1" applyAlignment="1">
      <alignment/>
    </xf>
    <xf numFmtId="0" fontId="7" fillId="0" borderId="0" xfId="0" applyFont="1" applyAlignment="1">
      <alignment/>
    </xf>
    <xf numFmtId="0" fontId="9" fillId="0" borderId="0" xfId="0" applyFont="1" applyAlignment="1">
      <alignment/>
    </xf>
    <xf numFmtId="0" fontId="6" fillId="0" borderId="0" xfId="0" applyFont="1" applyAlignment="1">
      <alignment/>
    </xf>
    <xf numFmtId="0" fontId="8" fillId="0" borderId="0" xfId="0" applyFont="1" applyAlignment="1">
      <alignment/>
    </xf>
    <xf numFmtId="0" fontId="10" fillId="0" borderId="0" xfId="0" applyFont="1" applyAlignment="1">
      <alignment/>
    </xf>
    <xf numFmtId="0" fontId="1" fillId="0" borderId="0" xfId="0" applyFont="1" applyAlignment="1">
      <alignment/>
    </xf>
    <xf numFmtId="0" fontId="0" fillId="0" borderId="0" xfId="0" applyFont="1" applyAlignment="1">
      <alignment/>
    </xf>
    <xf numFmtId="0" fontId="113" fillId="0" borderId="0" xfId="0" applyFont="1" applyAlignment="1">
      <alignment/>
    </xf>
    <xf numFmtId="0" fontId="3" fillId="0" borderId="0" xfId="0" applyFont="1" applyAlignment="1">
      <alignment horizontal="center"/>
    </xf>
    <xf numFmtId="0" fontId="2" fillId="0" borderId="0" xfId="0" applyFont="1" applyAlignment="1">
      <alignment horizontal="right"/>
    </xf>
    <xf numFmtId="0" fontId="6" fillId="0" borderId="10" xfId="0" applyFont="1" applyBorder="1" applyAlignment="1">
      <alignment/>
    </xf>
    <xf numFmtId="0" fontId="20" fillId="0" borderId="0" xfId="0" applyFont="1" applyFill="1" applyAlignment="1">
      <alignment horizontal="center"/>
    </xf>
    <xf numFmtId="0" fontId="21" fillId="0" borderId="0" xfId="0" applyFont="1" applyAlignment="1">
      <alignment horizontal="center"/>
    </xf>
    <xf numFmtId="0" fontId="2" fillId="0" borderId="0" xfId="0" applyFont="1" applyAlignment="1">
      <alignment/>
    </xf>
    <xf numFmtId="0" fontId="9" fillId="0" borderId="0" xfId="0" applyFont="1" applyAlignment="1">
      <alignment wrapText="1"/>
    </xf>
    <xf numFmtId="0" fontId="26" fillId="0" borderId="0" xfId="0" applyFont="1" applyAlignment="1">
      <alignment horizontal="center"/>
    </xf>
    <xf numFmtId="0" fontId="9" fillId="0" borderId="0" xfId="0" applyFont="1" applyAlignment="1">
      <alignment horizontal="center"/>
    </xf>
    <xf numFmtId="0" fontId="9" fillId="0" borderId="0" xfId="0" applyFont="1" applyAlignment="1">
      <alignment horizontal="left"/>
    </xf>
    <xf numFmtId="0" fontId="9" fillId="0" borderId="0" xfId="0" applyFont="1" applyFill="1" applyAlignment="1">
      <alignment/>
    </xf>
    <xf numFmtId="0" fontId="114" fillId="0" borderId="0" xfId="0" applyFont="1" applyAlignment="1">
      <alignment/>
    </xf>
    <xf numFmtId="0" fontId="114" fillId="0" borderId="0" xfId="0" applyFont="1" applyAlignment="1">
      <alignment horizontal="center"/>
    </xf>
    <xf numFmtId="0" fontId="115" fillId="0" borderId="0" xfId="0" applyFont="1" applyAlignment="1">
      <alignment horizontal="center"/>
    </xf>
    <xf numFmtId="0" fontId="114" fillId="0" borderId="0" xfId="0" applyFont="1" applyAlignment="1">
      <alignment horizontal="center" wrapText="1"/>
    </xf>
    <xf numFmtId="0" fontId="96" fillId="0" borderId="0" xfId="0" applyFont="1" applyAlignment="1">
      <alignment/>
    </xf>
    <xf numFmtId="0" fontId="96" fillId="0" borderId="0" xfId="0" applyFont="1" applyAlignment="1">
      <alignment horizontal="center"/>
    </xf>
    <xf numFmtId="0" fontId="96" fillId="0" borderId="0" xfId="0" applyFont="1" applyFill="1" applyAlignment="1">
      <alignment/>
    </xf>
    <xf numFmtId="0" fontId="116" fillId="0" borderId="0" xfId="0" applyFont="1" applyAlignment="1">
      <alignment horizontal="center"/>
    </xf>
    <xf numFmtId="0" fontId="96" fillId="0" borderId="0" xfId="0" applyFont="1" applyAlignment="1">
      <alignment horizontal="right"/>
    </xf>
    <xf numFmtId="0" fontId="117" fillId="33" borderId="0" xfId="0" applyFont="1" applyFill="1" applyAlignment="1">
      <alignment horizontal="center" vertical="center" wrapText="1"/>
    </xf>
    <xf numFmtId="0" fontId="4" fillId="0" borderId="0" xfId="0" applyFont="1" applyAlignment="1">
      <alignment horizontal="center" vertical="center"/>
    </xf>
    <xf numFmtId="0" fontId="9" fillId="34" borderId="0" xfId="0" applyFont="1" applyFill="1" applyAlignment="1">
      <alignment/>
    </xf>
    <xf numFmtId="0" fontId="115" fillId="34" borderId="0" xfId="0" applyFont="1" applyFill="1" applyAlignment="1">
      <alignment horizontal="center"/>
    </xf>
    <xf numFmtId="0" fontId="96" fillId="34" borderId="0" xfId="0" applyFont="1" applyFill="1" applyAlignment="1">
      <alignment/>
    </xf>
    <xf numFmtId="0" fontId="9" fillId="34" borderId="0" xfId="0" applyFont="1" applyFill="1" applyAlignment="1">
      <alignment horizontal="center"/>
    </xf>
    <xf numFmtId="0" fontId="5" fillId="0" borderId="0" xfId="0" applyFont="1" applyAlignment="1">
      <alignment horizontal="center"/>
    </xf>
    <xf numFmtId="0" fontId="5" fillId="0" borderId="0" xfId="0" applyFont="1" applyAlignment="1">
      <alignment horizontal="center" vertical="top"/>
    </xf>
    <xf numFmtId="0" fontId="111" fillId="0" borderId="0" xfId="0" applyFont="1" applyFill="1" applyAlignment="1">
      <alignment horizontal="center" vertical="top"/>
    </xf>
    <xf numFmtId="0" fontId="5" fillId="0" borderId="11" xfId="0" applyFont="1" applyBorder="1" applyAlignment="1">
      <alignment horizontal="center" vertical="center" wrapText="1"/>
    </xf>
    <xf numFmtId="0" fontId="115" fillId="0" borderId="11" xfId="0" applyFont="1" applyBorder="1" applyAlignment="1">
      <alignment horizontal="center" vertical="center" wrapText="1"/>
    </xf>
    <xf numFmtId="0" fontId="96" fillId="0" borderId="11" xfId="0" applyFont="1" applyBorder="1" applyAlignment="1">
      <alignment horizontal="center" vertical="center" wrapText="1"/>
    </xf>
    <xf numFmtId="0" fontId="9" fillId="0" borderId="11" xfId="0" applyFont="1" applyBorder="1" applyAlignment="1">
      <alignment horizontal="center" wrapText="1"/>
    </xf>
    <xf numFmtId="0" fontId="9" fillId="0" borderId="11" xfId="0" applyFont="1" applyBorder="1" applyAlignment="1">
      <alignment horizontal="center" vertical="center" wrapText="1"/>
    </xf>
    <xf numFmtId="0" fontId="9" fillId="0" borderId="11" xfId="0" applyFont="1" applyBorder="1" applyAlignment="1">
      <alignment wrapText="1"/>
    </xf>
    <xf numFmtId="0" fontId="5" fillId="0" borderId="0" xfId="0" applyFont="1" applyAlignment="1">
      <alignment horizontal="center" vertical="center"/>
    </xf>
    <xf numFmtId="0" fontId="118" fillId="0" borderId="0" xfId="0" applyFont="1" applyAlignment="1">
      <alignment horizontal="center" wrapText="1"/>
    </xf>
    <xf numFmtId="0" fontId="20" fillId="0" borderId="0" xfId="0" applyFont="1" applyAlignment="1">
      <alignment/>
    </xf>
    <xf numFmtId="0" fontId="19" fillId="0" borderId="0" xfId="0" applyFont="1" applyAlignment="1">
      <alignment/>
    </xf>
    <xf numFmtId="0" fontId="119" fillId="0" borderId="0" xfId="0" applyFont="1" applyFill="1" applyAlignment="1">
      <alignment horizontal="center"/>
    </xf>
    <xf numFmtId="0" fontId="119" fillId="0" borderId="0" xfId="0" applyFont="1" applyAlignment="1">
      <alignment horizontal="center"/>
    </xf>
    <xf numFmtId="0" fontId="3" fillId="0" borderId="0" xfId="0" applyFont="1" applyAlignment="1" quotePrefix="1">
      <alignment horizontal="center"/>
    </xf>
    <xf numFmtId="0" fontId="2" fillId="0" borderId="0" xfId="0" applyFont="1" applyBorder="1" applyAlignment="1">
      <alignment/>
    </xf>
    <xf numFmtId="0" fontId="6" fillId="0" borderId="0" xfId="0" applyFont="1" applyBorder="1" applyAlignment="1">
      <alignment/>
    </xf>
    <xf numFmtId="0" fontId="2" fillId="0" borderId="0" xfId="0" applyFont="1" applyAlignment="1">
      <alignment horizontal="left"/>
    </xf>
    <xf numFmtId="0" fontId="120" fillId="0" borderId="0" xfId="0" applyFont="1" applyAlignment="1">
      <alignment/>
    </xf>
    <xf numFmtId="0" fontId="6" fillId="0" borderId="11" xfId="0" applyFont="1" applyBorder="1" applyAlignment="1">
      <alignment/>
    </xf>
    <xf numFmtId="0" fontId="120" fillId="0" borderId="11" xfId="0" applyFont="1" applyBorder="1" applyAlignment="1">
      <alignment/>
    </xf>
    <xf numFmtId="0" fontId="120" fillId="0" borderId="0" xfId="0" applyFont="1" applyBorder="1" applyAlignment="1">
      <alignment/>
    </xf>
    <xf numFmtId="0" fontId="121" fillId="0" borderId="0" xfId="0" applyFont="1" applyAlignment="1">
      <alignment/>
    </xf>
    <xf numFmtId="0" fontId="121" fillId="0" borderId="0" xfId="0" applyFont="1" applyBorder="1" applyAlignment="1">
      <alignment/>
    </xf>
    <xf numFmtId="0" fontId="122" fillId="0" borderId="0" xfId="0" applyFont="1" applyAlignment="1">
      <alignment/>
    </xf>
    <xf numFmtId="0" fontId="123" fillId="0" borderId="0" xfId="0" applyFont="1" applyAlignment="1">
      <alignment/>
    </xf>
    <xf numFmtId="0" fontId="124" fillId="0" borderId="0" xfId="0" applyFont="1" applyAlignment="1">
      <alignment/>
    </xf>
    <xf numFmtId="0" fontId="125" fillId="0" borderId="0" xfId="0" applyFont="1" applyAlignment="1">
      <alignment/>
    </xf>
    <xf numFmtId="0" fontId="126" fillId="0" borderId="0" xfId="0" applyFont="1" applyAlignment="1">
      <alignment/>
    </xf>
    <xf numFmtId="0" fontId="127" fillId="0" borderId="0" xfId="0" applyFont="1" applyAlignment="1">
      <alignment/>
    </xf>
    <xf numFmtId="0" fontId="128" fillId="0" borderId="0" xfId="0" applyFont="1" applyAlignment="1">
      <alignment/>
    </xf>
    <xf numFmtId="0" fontId="129" fillId="0" borderId="0" xfId="0" applyFont="1" applyAlignment="1">
      <alignment/>
    </xf>
    <xf numFmtId="0" fontId="130" fillId="0" borderId="0" xfId="0" applyFont="1" applyAlignment="1">
      <alignment/>
    </xf>
    <xf numFmtId="0" fontId="131" fillId="0" borderId="0" xfId="0" applyFont="1" applyAlignment="1">
      <alignment horizontal="right"/>
    </xf>
    <xf numFmtId="0" fontId="113" fillId="0" borderId="0" xfId="0" applyFont="1" applyAlignment="1" quotePrefix="1">
      <alignment horizontal="center"/>
    </xf>
    <xf numFmtId="0" fontId="131" fillId="0" borderId="0" xfId="0" applyFont="1" applyAlignment="1">
      <alignment/>
    </xf>
    <xf numFmtId="0" fontId="132" fillId="0" borderId="0" xfId="0" applyFont="1" applyAlignment="1">
      <alignment/>
    </xf>
    <xf numFmtId="0" fontId="129" fillId="0" borderId="0" xfId="0" applyFont="1" applyAlignment="1">
      <alignment vertical="center"/>
    </xf>
    <xf numFmtId="0" fontId="133" fillId="0" borderId="0" xfId="55" applyFont="1">
      <alignment/>
      <protection/>
    </xf>
    <xf numFmtId="0" fontId="0" fillId="0" borderId="0" xfId="55">
      <alignment/>
      <protection/>
    </xf>
    <xf numFmtId="0" fontId="1" fillId="0" borderId="0" xfId="55" applyFont="1">
      <alignment/>
      <protection/>
    </xf>
    <xf numFmtId="0" fontId="134" fillId="0" borderId="12" xfId="55" applyFont="1" applyBorder="1" applyAlignment="1">
      <alignment horizontal="center"/>
      <protection/>
    </xf>
    <xf numFmtId="0" fontId="134" fillId="0" borderId="13" xfId="55" applyFont="1" applyBorder="1" applyAlignment="1">
      <alignment horizontal="center"/>
      <protection/>
    </xf>
    <xf numFmtId="0" fontId="134" fillId="0" borderId="0" xfId="55" applyFont="1" applyBorder="1" applyAlignment="1">
      <alignment horizontal="center"/>
      <protection/>
    </xf>
    <xf numFmtId="0" fontId="134" fillId="0" borderId="12" xfId="55" applyFont="1" applyBorder="1" applyAlignment="1">
      <alignment horizontal="center"/>
      <protection/>
    </xf>
    <xf numFmtId="0" fontId="134" fillId="0" borderId="0" xfId="55" applyFont="1">
      <alignment/>
      <protection/>
    </xf>
    <xf numFmtId="0" fontId="134" fillId="0" borderId="14" xfId="55" applyFont="1" applyBorder="1" applyAlignment="1">
      <alignment horizontal="center"/>
      <protection/>
    </xf>
    <xf numFmtId="0" fontId="135" fillId="0" borderId="15" xfId="55" applyFont="1" applyBorder="1" applyAlignment="1">
      <alignment horizontal="center"/>
      <protection/>
    </xf>
    <xf numFmtId="0" fontId="135" fillId="0" borderId="16" xfId="55" applyFont="1" applyBorder="1" applyAlignment="1">
      <alignment horizontal="center"/>
      <protection/>
    </xf>
    <xf numFmtId="0" fontId="135" fillId="0" borderId="14" xfId="55" applyFont="1" applyBorder="1" applyAlignment="1">
      <alignment horizontal="center"/>
      <protection/>
    </xf>
    <xf numFmtId="0" fontId="136" fillId="0" borderId="17" xfId="55" applyFont="1" applyBorder="1" applyAlignment="1">
      <alignment horizontal="center" vertical="center"/>
      <protection/>
    </xf>
    <xf numFmtId="0" fontId="0" fillId="0" borderId="18" xfId="55" applyFont="1" applyBorder="1" applyAlignment="1">
      <alignment horizontal="center" vertical="center"/>
      <protection/>
    </xf>
    <xf numFmtId="0" fontId="0" fillId="0" borderId="18" xfId="55" applyFont="1" applyBorder="1" applyAlignment="1">
      <alignment horizontal="center" vertical="center" wrapText="1"/>
      <protection/>
    </xf>
    <xf numFmtId="0" fontId="136" fillId="0" borderId="12" xfId="55" applyFont="1" applyBorder="1" applyAlignment="1">
      <alignment horizontal="center" vertical="center"/>
      <protection/>
    </xf>
    <xf numFmtId="0" fontId="0" fillId="0" borderId="19" xfId="55" applyFont="1" applyBorder="1" applyAlignment="1">
      <alignment horizontal="center" vertical="center"/>
      <protection/>
    </xf>
    <xf numFmtId="0" fontId="0" fillId="0" borderId="19" xfId="55" applyFont="1" applyBorder="1" applyAlignment="1">
      <alignment horizontal="center" vertical="center" wrapText="1"/>
      <protection/>
    </xf>
    <xf numFmtId="0" fontId="136" fillId="0" borderId="20" xfId="55" applyFont="1" applyBorder="1" applyAlignment="1">
      <alignment horizontal="center" vertical="center"/>
      <protection/>
    </xf>
    <xf numFmtId="0" fontId="0" fillId="0" borderId="21" xfId="55" applyFont="1" applyBorder="1" applyAlignment="1">
      <alignment horizontal="center" vertical="center"/>
      <protection/>
    </xf>
    <xf numFmtId="0" fontId="0" fillId="0" borderId="16" xfId="55" applyFont="1" applyBorder="1" applyAlignment="1">
      <alignment horizontal="center" vertical="center"/>
      <protection/>
    </xf>
    <xf numFmtId="0" fontId="0" fillId="0" borderId="16" xfId="55" applyFont="1" applyBorder="1" applyAlignment="1">
      <alignment horizontal="center" vertical="center" wrapText="1"/>
      <protection/>
    </xf>
    <xf numFmtId="0" fontId="136" fillId="0" borderId="22" xfId="55" applyFont="1" applyBorder="1" applyAlignment="1">
      <alignment horizontal="center" vertical="center"/>
      <protection/>
    </xf>
    <xf numFmtId="0" fontId="0" fillId="0" borderId="13" xfId="55" applyFont="1" applyBorder="1" applyAlignment="1">
      <alignment horizontal="center" vertical="center"/>
      <protection/>
    </xf>
    <xf numFmtId="0" fontId="136" fillId="0" borderId="14" xfId="55" applyFont="1" applyBorder="1" applyAlignment="1">
      <alignment horizontal="center" vertical="center"/>
      <protection/>
    </xf>
    <xf numFmtId="0" fontId="0" fillId="0" borderId="15" xfId="55" applyFont="1" applyBorder="1" applyAlignment="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61"/>
          <c:h val="0.93125"/>
        </c:manualLayout>
      </c:layout>
      <c:scatterChart>
        <c:scatterStyle val="smooth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'Normal Diagram'!$A$14:$A$54</c:f>
              <c:numCache/>
            </c:numRef>
          </c:xVal>
          <c:yVal>
            <c:numRef>
              <c:f>'Normal Diagram'!$B$14:$B$54</c:f>
              <c:numCache/>
            </c:numRef>
          </c:yVal>
          <c:smooth val="1"/>
        </c:ser>
        <c:axId val="13327808"/>
        <c:axId val="52841409"/>
      </c:scatterChart>
      <c:valAx>
        <c:axId val="13327808"/>
        <c:scaling>
          <c:orientation val="minMax"/>
        </c:scaling>
        <c:axPos val="b"/>
        <c:delete val="0"/>
        <c:numFmt formatCode="General" sourceLinked="1"/>
        <c:majorTickMark val="out"/>
        <c:minorTickMark val="none"/>
        <c:tickLblPos val="none"/>
        <c:spPr>
          <a:ln w="3175">
            <a:solidFill>
              <a:srgbClr val="000000"/>
            </a:solidFill>
          </a:ln>
        </c:spPr>
        <c:crossAx val="52841409"/>
        <c:crosses val="autoZero"/>
        <c:crossBetween val="midCat"/>
        <c:dispUnits/>
      </c:valAx>
      <c:valAx>
        <c:axId val="52841409"/>
        <c:scaling>
          <c:orientation val="minMax"/>
        </c:scaling>
        <c:axPos val="l"/>
        <c:delete val="1"/>
        <c:majorTickMark val="out"/>
        <c:minorTickMark val="none"/>
        <c:tickLblPos val="nextTo"/>
        <c:crossAx val="13327808"/>
        <c:crosses val="autoZero"/>
        <c:crossBetween val="midCat"/>
        <c:dispUnits/>
      </c:valAx>
      <c:spPr>
        <a:noFill/>
        <a:ln>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7.emf" /><Relationship Id="rId3" Type="http://schemas.openxmlformats.org/officeDocument/2006/relationships/image" Target="../media/image22.emf" /><Relationship Id="rId4" Type="http://schemas.openxmlformats.org/officeDocument/2006/relationships/image" Target="../media/image16.emf" /><Relationship Id="rId5" Type="http://schemas.openxmlformats.org/officeDocument/2006/relationships/image" Target="../media/image2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18.emf" /><Relationship Id="rId3" Type="http://schemas.openxmlformats.org/officeDocument/2006/relationships/image" Target="../media/image2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26.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1.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12.emf" /><Relationship Id="rId6" Type="http://schemas.openxmlformats.org/officeDocument/2006/relationships/image" Target="../media/image19.emf" /><Relationship Id="rId7" Type="http://schemas.openxmlformats.org/officeDocument/2006/relationships/image" Target="../media/image19.emf" /><Relationship Id="rId8" Type="http://schemas.openxmlformats.org/officeDocument/2006/relationships/image" Target="../media/image23.emf" /><Relationship Id="rId9" Type="http://schemas.openxmlformats.org/officeDocument/2006/relationships/image" Target="../media/image2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8.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6</xdr:row>
      <xdr:rowOff>66675</xdr:rowOff>
    </xdr:from>
    <xdr:to>
      <xdr:col>3</xdr:col>
      <xdr:colOff>1619250</xdr:colOff>
      <xdr:row>8</xdr:row>
      <xdr:rowOff>190500</xdr:rowOff>
    </xdr:to>
    <xdr:sp>
      <xdr:nvSpPr>
        <xdr:cNvPr id="1" name="Text 7"/>
        <xdr:cNvSpPr txBox="1">
          <a:spLocks noChangeArrowheads="1"/>
        </xdr:cNvSpPr>
      </xdr:nvSpPr>
      <xdr:spPr>
        <a:xfrm>
          <a:off x="2152650" y="2343150"/>
          <a:ext cx="2400300" cy="542925"/>
        </a:xfrm>
        <a:prstGeom prst="rect">
          <a:avLst/>
        </a:prstGeom>
        <a:solidFill>
          <a:srgbClr val="FDEADA"/>
        </a:solidFill>
        <a:ln w="9525" cmpd="sng">
          <a:solidFill>
            <a:srgbClr val="000000"/>
          </a:solidFill>
          <a:headEnd type="none"/>
          <a:tailEnd type="none"/>
        </a:ln>
      </xdr:spPr>
      <xdr:txBody>
        <a:bodyPr vertOverflow="clip" wrap="square" lIns="36576" tIns="32004" rIns="0" bIns="0"/>
        <a:p>
          <a:pPr algn="l">
            <a:defRPr/>
          </a:pPr>
          <a:r>
            <a:rPr lang="en-US" cap="none" sz="1400" b="1" i="0" u="none" baseline="0">
              <a:solidFill>
                <a:srgbClr val="000000"/>
              </a:solidFill>
            </a:rPr>
            <a:t>The  Proportion &amp; Mean are both location parameters.</a:t>
          </a:r>
        </a:p>
      </xdr:txBody>
    </xdr:sp>
    <xdr:clientData/>
  </xdr:twoCellAnchor>
  <xdr:twoCellAnchor>
    <xdr:from>
      <xdr:col>3</xdr:col>
      <xdr:colOff>47625</xdr:colOff>
      <xdr:row>12</xdr:row>
      <xdr:rowOff>28575</xdr:rowOff>
    </xdr:from>
    <xdr:to>
      <xdr:col>3</xdr:col>
      <xdr:colOff>1590675</xdr:colOff>
      <xdr:row>15</xdr:row>
      <xdr:rowOff>114300</xdr:rowOff>
    </xdr:to>
    <xdr:sp>
      <xdr:nvSpPr>
        <xdr:cNvPr id="2" name="Text 8"/>
        <xdr:cNvSpPr txBox="1">
          <a:spLocks noChangeArrowheads="1"/>
        </xdr:cNvSpPr>
      </xdr:nvSpPr>
      <xdr:spPr>
        <a:xfrm>
          <a:off x="2981325" y="3771900"/>
          <a:ext cx="1543050" cy="1181100"/>
        </a:xfrm>
        <a:prstGeom prst="rect">
          <a:avLst/>
        </a:prstGeom>
        <a:solidFill>
          <a:srgbClr val="FDEADA"/>
        </a:solidFill>
        <a:ln w="9525" cmpd="sng">
          <a:solidFill>
            <a:srgbClr val="000000"/>
          </a:solidFill>
          <a:headEnd type="none"/>
          <a:tailEnd type="none"/>
        </a:ln>
      </xdr:spPr>
      <xdr:txBody>
        <a:bodyPr vertOverflow="clip" wrap="square" lIns="27432" tIns="27432" rIns="0" bIns="0"/>
        <a:p>
          <a:pPr algn="ctr">
            <a:defRPr/>
          </a:pPr>
          <a:r>
            <a:rPr lang="en-US" cap="none" sz="1200" b="0" i="0" u="none" baseline="0">
              <a:solidFill>
                <a:srgbClr val="008000"/>
              </a:solidFill>
              <a:latin typeface="Times New Roman"/>
              <a:ea typeface="Times New Roman"/>
              <a:cs typeface="Times New Roman"/>
            </a:rPr>
            <a:t>The variance measures spread, hence it is not a location parameter and no Standard</a:t>
          </a:r>
          <a:r>
            <a:rPr lang="en-US" cap="none" sz="1200" b="0" i="0" u="none" baseline="0">
              <a:solidFill>
                <a:srgbClr val="008000"/>
              </a:solidFill>
              <a:latin typeface="Times New Roman"/>
              <a:ea typeface="Times New Roman"/>
              <a:cs typeface="Times New Roman"/>
            </a:rPr>
            <a:t> Error is determined</a:t>
          </a:r>
          <a:r>
            <a:rPr lang="en-US" cap="none" sz="1200" b="0" i="0" u="none" baseline="0">
              <a:solidFill>
                <a:srgbClr val="008000"/>
              </a:solidFill>
              <a:latin typeface="Times New Roman"/>
              <a:ea typeface="Times New Roman"/>
              <a:cs typeface="Times New Roman"/>
            </a:rPr>
            <a:t>.  </a:t>
          </a:r>
        </a:p>
      </xdr:txBody>
    </xdr:sp>
    <xdr:clientData/>
  </xdr:twoCellAnchor>
  <xdr:twoCellAnchor>
    <xdr:from>
      <xdr:col>5</xdr:col>
      <xdr:colOff>38100</xdr:colOff>
      <xdr:row>1</xdr:row>
      <xdr:rowOff>38100</xdr:rowOff>
    </xdr:from>
    <xdr:to>
      <xdr:col>7</xdr:col>
      <xdr:colOff>485775</xdr:colOff>
      <xdr:row>2</xdr:row>
      <xdr:rowOff>161925</xdr:rowOff>
    </xdr:to>
    <xdr:sp>
      <xdr:nvSpPr>
        <xdr:cNvPr id="3" name="TextBox 4"/>
        <xdr:cNvSpPr txBox="1">
          <a:spLocks noChangeArrowheads="1"/>
        </xdr:cNvSpPr>
      </xdr:nvSpPr>
      <xdr:spPr>
        <a:xfrm>
          <a:off x="6543675" y="847725"/>
          <a:ext cx="2838450" cy="80962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         (Estimate) - (Null hypothesis</a:t>
          </a:r>
          <a:r>
            <a:rPr lang="en-US" cap="none" sz="1000" b="1" i="0" u="none" baseline="0">
              <a:solidFill>
                <a:srgbClr val="000000"/>
              </a:solidFill>
              <a:latin typeface="Times New Roman"/>
              <a:ea typeface="Times New Roman"/>
              <a:cs typeface="Times New Roman"/>
            </a:rPr>
            <a:t> value)</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TS = --------------------------------------------
</a:t>
          </a:r>
          <a:r>
            <a:rPr lang="en-US" cap="none" sz="1000" b="1" i="0" u="none" baseline="0">
              <a:solidFill>
                <a:srgbClr val="000000"/>
              </a:solidFill>
              <a:latin typeface="Times New Roman"/>
              <a:ea typeface="Times New Roman"/>
              <a:cs typeface="Times New Roman"/>
            </a:rPr>
            <a:t>                     SE(Estimate)</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0.66475</cdr:x>
      <cdr:y>0.21825</cdr:y>
    </cdr:from>
    <cdr:to>
      <cdr:x>0.66475</cdr:x>
      <cdr:y>0.9385</cdr:y>
    </cdr:to>
    <cdr:sp>
      <cdr:nvSpPr>
        <cdr:cNvPr id="1" name="Line 1"/>
        <cdr:cNvSpPr>
          <a:spLocks/>
        </cdr:cNvSpPr>
      </cdr:nvSpPr>
      <cdr:spPr>
        <a:xfrm flipH="1">
          <a:off x="4714875" y="657225"/>
          <a:ext cx="0" cy="2190750"/>
        </a:xfrm>
        <a:prstGeom prst="line">
          <a:avLst/>
        </a:prstGeom>
        <a:noFill/>
        <a:ln w="17145" cmpd="sng">
          <a:solidFill>
            <a:srgbClr val="FF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0.415</cdr:x>
      <cdr:y>0.802</cdr:y>
    </cdr:from>
    <cdr:to>
      <cdr:x>0.5485</cdr:x>
      <cdr:y>0.9175</cdr:y>
    </cdr:to>
    <cdr:sp>
      <cdr:nvSpPr>
        <cdr:cNvPr id="2" name="Text 2"/>
        <cdr:cNvSpPr txBox="1">
          <a:spLocks noChangeArrowheads="1"/>
        </cdr:cNvSpPr>
      </cdr:nvSpPr>
      <cdr:spPr>
        <a:xfrm>
          <a:off x="2943225" y="2438400"/>
          <a:ext cx="942975" cy="352425"/>
        </a:xfrm>
        <a:prstGeom prst="rect">
          <a:avLst/>
        </a:prstGeom>
        <a:noFill/>
        <a:ln w="1" cmpd="sng">
          <a:noFill/>
        </a:ln>
      </cdr:spPr>
      <cdr:txBody>
        <a:bodyPr vertOverflow="clip" wrap="square" lIns="36576" tIns="32004" rIns="36576" bIns="32004" anchor="ctr"/>
        <a:p>
          <a:pPr algn="ctr">
            <a:defRPr/>
          </a:pPr>
          <a:r>
            <a:rPr lang="en-US" cap="none" sz="1800" b="1" i="0" u="none" baseline="0">
              <a:solidFill>
                <a:srgbClr val="FF00FF"/>
              </a:solidFill>
              <a:latin typeface="Times New Roman"/>
              <a:ea typeface="Times New Roman"/>
              <a:cs typeface="Times New Roman"/>
            </a:rPr>
            <a:t>1 - </a:t>
          </a:r>
          <a:r>
            <a:rPr lang="en-US" cap="none" sz="2000" b="1" i="0" u="none" baseline="0">
              <a:solidFill>
                <a:srgbClr val="FF00FF"/>
              </a:solidFill>
              <a:latin typeface="Symbol"/>
              <a:ea typeface="Symbol"/>
              <a:cs typeface="Symbol"/>
            </a:rPr>
            <a:t>a</a:t>
          </a:r>
          <a:r>
            <a:rPr lang="en-US" cap="none" sz="1400" b="1" i="0" u="none" baseline="0">
              <a:solidFill>
                <a:srgbClr val="FF00FF"/>
              </a:solidFill>
              <a:latin typeface="Times New Roman"/>
              <a:ea typeface="Times New Roman"/>
              <a:cs typeface="Times New Roman"/>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11</xdr:col>
      <xdr:colOff>590550</xdr:colOff>
      <xdr:row>19</xdr:row>
      <xdr:rowOff>133350</xdr:rowOff>
    </xdr:to>
    <xdr:graphicFrame>
      <xdr:nvGraphicFramePr>
        <xdr:cNvPr id="1" name="Chart 1"/>
        <xdr:cNvGraphicFramePr/>
      </xdr:nvGraphicFramePr>
      <xdr:xfrm>
        <a:off x="0" y="228600"/>
        <a:ext cx="7096125" cy="3048000"/>
      </xdr:xfrm>
      <a:graphic>
        <a:graphicData uri="http://schemas.openxmlformats.org/drawingml/2006/chart">
          <c:chart xmlns:c="http://schemas.openxmlformats.org/drawingml/2006/chart" r:id="rId1"/>
        </a:graphicData>
      </a:graphic>
    </xdr:graphicFrame>
    <xdr:clientData/>
  </xdr:twoCellAnchor>
  <xdr:twoCellAnchor>
    <xdr:from>
      <xdr:col>3</xdr:col>
      <xdr:colOff>304800</xdr:colOff>
      <xdr:row>16</xdr:row>
      <xdr:rowOff>66675</xdr:rowOff>
    </xdr:from>
    <xdr:to>
      <xdr:col>3</xdr:col>
      <xdr:colOff>304800</xdr:colOff>
      <xdr:row>18</xdr:row>
      <xdr:rowOff>47625</xdr:rowOff>
    </xdr:to>
    <xdr:sp>
      <xdr:nvSpPr>
        <xdr:cNvPr id="2" name="Line 2"/>
        <xdr:cNvSpPr>
          <a:spLocks/>
        </xdr:cNvSpPr>
      </xdr:nvSpPr>
      <xdr:spPr>
        <a:xfrm>
          <a:off x="2133600" y="2724150"/>
          <a:ext cx="0" cy="304800"/>
        </a:xfrm>
        <a:prstGeom prst="line">
          <a:avLst/>
        </a:prstGeom>
        <a:noFill/>
        <a:ln w="1714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247650</xdr:colOff>
      <xdr:row>17</xdr:row>
      <xdr:rowOff>9525</xdr:rowOff>
    </xdr:from>
    <xdr:to>
      <xdr:col>8</xdr:col>
      <xdr:colOff>38100</xdr:colOff>
      <xdr:row>17</xdr:row>
      <xdr:rowOff>9525</xdr:rowOff>
    </xdr:to>
    <xdr:sp>
      <xdr:nvSpPr>
        <xdr:cNvPr id="3" name="Line 3"/>
        <xdr:cNvSpPr>
          <a:spLocks/>
        </xdr:cNvSpPr>
      </xdr:nvSpPr>
      <xdr:spPr>
        <a:xfrm>
          <a:off x="3705225" y="2828925"/>
          <a:ext cx="1009650" cy="0"/>
        </a:xfrm>
        <a:prstGeom prst="line">
          <a:avLst/>
        </a:prstGeom>
        <a:noFill/>
        <a:ln w="17145" cmpd="sng">
          <a:solidFill>
            <a:srgbClr val="FF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314325</xdr:colOff>
      <xdr:row>17</xdr:row>
      <xdr:rowOff>19050</xdr:rowOff>
    </xdr:from>
    <xdr:to>
      <xdr:col>5</xdr:col>
      <xdr:colOff>47625</xdr:colOff>
      <xdr:row>17</xdr:row>
      <xdr:rowOff>19050</xdr:rowOff>
    </xdr:to>
    <xdr:sp>
      <xdr:nvSpPr>
        <xdr:cNvPr id="4" name="Line 4"/>
        <xdr:cNvSpPr>
          <a:spLocks/>
        </xdr:cNvSpPr>
      </xdr:nvSpPr>
      <xdr:spPr>
        <a:xfrm flipH="1">
          <a:off x="2143125" y="2838450"/>
          <a:ext cx="752475" cy="0"/>
        </a:xfrm>
        <a:prstGeom prst="line">
          <a:avLst/>
        </a:prstGeom>
        <a:noFill/>
        <a:ln w="17145" cmpd="sng">
          <a:solidFill>
            <a:srgbClr val="FF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13</xdr:row>
      <xdr:rowOff>66675</xdr:rowOff>
    </xdr:from>
    <xdr:to>
      <xdr:col>2</xdr:col>
      <xdr:colOff>600075</xdr:colOff>
      <xdr:row>15</xdr:row>
      <xdr:rowOff>47625</xdr:rowOff>
    </xdr:to>
    <xdr:sp>
      <xdr:nvSpPr>
        <xdr:cNvPr id="5" name="Text 6"/>
        <xdr:cNvSpPr txBox="1">
          <a:spLocks noChangeArrowheads="1"/>
        </xdr:cNvSpPr>
      </xdr:nvSpPr>
      <xdr:spPr>
        <a:xfrm>
          <a:off x="133350" y="2238375"/>
          <a:ext cx="1685925" cy="30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FF00FF"/>
              </a:solidFill>
              <a:latin typeface="Arial"/>
              <a:ea typeface="Arial"/>
              <a:cs typeface="Arial"/>
            </a:rPr>
            <a:t>Area in left tail = </a:t>
          </a:r>
          <a:r>
            <a:rPr lang="en-US" cap="none" sz="1400" b="0" i="0" u="none" baseline="0">
              <a:solidFill>
                <a:srgbClr val="FF00FF"/>
              </a:solidFill>
              <a:latin typeface="Symbol"/>
              <a:ea typeface="Symbol"/>
              <a:cs typeface="Symbol"/>
            </a:rPr>
            <a:t>a</a:t>
          </a:r>
          <a:r>
            <a:rPr lang="en-US" cap="none" sz="1400" b="0" i="0" u="none" baseline="0">
              <a:solidFill>
                <a:srgbClr val="FF00FF"/>
              </a:solidFill>
              <a:latin typeface="Arial"/>
              <a:ea typeface="Arial"/>
              <a:cs typeface="Arial"/>
            </a:rPr>
            <a:t>/2</a:t>
          </a:r>
        </a:p>
      </xdr:txBody>
    </xdr:sp>
    <xdr:clientData/>
  </xdr:twoCellAnchor>
  <xdr:twoCellAnchor>
    <xdr:from>
      <xdr:col>2</xdr:col>
      <xdr:colOff>76200</xdr:colOff>
      <xdr:row>16</xdr:row>
      <xdr:rowOff>38100</xdr:rowOff>
    </xdr:from>
    <xdr:to>
      <xdr:col>3</xdr:col>
      <xdr:colOff>314325</xdr:colOff>
      <xdr:row>18</xdr:row>
      <xdr:rowOff>85725</xdr:rowOff>
    </xdr:to>
    <xdr:sp>
      <xdr:nvSpPr>
        <xdr:cNvPr id="6" name="Drawing 7"/>
        <xdr:cNvSpPr>
          <a:spLocks/>
        </xdr:cNvSpPr>
      </xdr:nvSpPr>
      <xdr:spPr>
        <a:xfrm>
          <a:off x="1295400" y="2695575"/>
          <a:ext cx="847725" cy="371475"/>
        </a:xfrm>
        <a:custGeom>
          <a:pathLst>
            <a:path h="16384" w="16384">
              <a:moveTo>
                <a:pt x="0" y="15953"/>
              </a:moveTo>
              <a:lnTo>
                <a:pt x="1473" y="15953"/>
              </a:lnTo>
              <a:lnTo>
                <a:pt x="2577" y="16384"/>
              </a:lnTo>
              <a:lnTo>
                <a:pt x="4234" y="16384"/>
              </a:lnTo>
              <a:lnTo>
                <a:pt x="5339" y="16384"/>
              </a:lnTo>
              <a:lnTo>
                <a:pt x="6259" y="16384"/>
              </a:lnTo>
              <a:lnTo>
                <a:pt x="7364" y="16384"/>
              </a:lnTo>
              <a:lnTo>
                <a:pt x="9204" y="16384"/>
              </a:lnTo>
              <a:lnTo>
                <a:pt x="10493" y="16384"/>
              </a:lnTo>
              <a:lnTo>
                <a:pt x="11966" y="16384"/>
              </a:lnTo>
              <a:lnTo>
                <a:pt x="13807" y="16384"/>
              </a:lnTo>
              <a:lnTo>
                <a:pt x="16016" y="16384"/>
              </a:lnTo>
              <a:lnTo>
                <a:pt x="16384" y="0"/>
              </a:lnTo>
              <a:lnTo>
                <a:pt x="11045" y="9485"/>
              </a:lnTo>
              <a:lnTo>
                <a:pt x="5155" y="13797"/>
              </a:lnTo>
              <a:lnTo>
                <a:pt x="0" y="15953"/>
              </a:lnTo>
              <a:close/>
            </a:path>
          </a:pathLst>
        </a:cu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15</xdr:row>
      <xdr:rowOff>57150</xdr:rowOff>
    </xdr:from>
    <xdr:to>
      <xdr:col>2</xdr:col>
      <xdr:colOff>590550</xdr:colOff>
      <xdr:row>17</xdr:row>
      <xdr:rowOff>76200</xdr:rowOff>
    </xdr:to>
    <xdr:sp>
      <xdr:nvSpPr>
        <xdr:cNvPr id="7" name="Line 8"/>
        <xdr:cNvSpPr>
          <a:spLocks/>
        </xdr:cNvSpPr>
      </xdr:nvSpPr>
      <xdr:spPr>
        <a:xfrm>
          <a:off x="1123950" y="2552700"/>
          <a:ext cx="685800" cy="342900"/>
        </a:xfrm>
        <a:prstGeom prst="line">
          <a:avLst/>
        </a:prstGeom>
        <a:no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295275</xdr:colOff>
      <xdr:row>12</xdr:row>
      <xdr:rowOff>114300</xdr:rowOff>
    </xdr:from>
    <xdr:to>
      <xdr:col>11</xdr:col>
      <xdr:colOff>390525</xdr:colOff>
      <xdr:row>14</xdr:row>
      <xdr:rowOff>95250</xdr:rowOff>
    </xdr:to>
    <xdr:sp>
      <xdr:nvSpPr>
        <xdr:cNvPr id="8" name="Text 9"/>
        <xdr:cNvSpPr txBox="1">
          <a:spLocks noChangeArrowheads="1"/>
        </xdr:cNvSpPr>
      </xdr:nvSpPr>
      <xdr:spPr>
        <a:xfrm>
          <a:off x="4972050" y="2124075"/>
          <a:ext cx="1924050" cy="30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FF00FF"/>
              </a:solidFill>
              <a:latin typeface="Arial"/>
              <a:ea typeface="Arial"/>
              <a:cs typeface="Arial"/>
            </a:rPr>
            <a:t>Area in right tail = </a:t>
          </a:r>
          <a:r>
            <a:rPr lang="en-US" cap="none" sz="1400" b="0" i="0" u="none" baseline="0">
              <a:solidFill>
                <a:srgbClr val="FF00FF"/>
              </a:solidFill>
              <a:latin typeface="Symbol"/>
              <a:ea typeface="Symbol"/>
              <a:cs typeface="Symbol"/>
            </a:rPr>
            <a:t>a</a:t>
          </a:r>
          <a:r>
            <a:rPr lang="en-US" cap="none" sz="1400" b="0" i="0" u="none" baseline="0">
              <a:solidFill>
                <a:srgbClr val="FF00FF"/>
              </a:solidFill>
              <a:latin typeface="Arial"/>
              <a:ea typeface="Arial"/>
              <a:cs typeface="Arial"/>
            </a:rPr>
            <a:t>/2</a:t>
          </a:r>
        </a:p>
      </xdr:txBody>
    </xdr:sp>
    <xdr:clientData/>
  </xdr:twoCellAnchor>
  <xdr:twoCellAnchor>
    <xdr:from>
      <xdr:col>8</xdr:col>
      <xdr:colOff>38100</xdr:colOff>
      <xdr:row>16</xdr:row>
      <xdr:rowOff>57150</xdr:rowOff>
    </xdr:from>
    <xdr:to>
      <xdr:col>9</xdr:col>
      <xdr:colOff>342900</xdr:colOff>
      <xdr:row>18</xdr:row>
      <xdr:rowOff>57150</xdr:rowOff>
    </xdr:to>
    <xdr:sp>
      <xdr:nvSpPr>
        <xdr:cNvPr id="9" name="Drawing 10"/>
        <xdr:cNvSpPr>
          <a:spLocks/>
        </xdr:cNvSpPr>
      </xdr:nvSpPr>
      <xdr:spPr>
        <a:xfrm>
          <a:off x="4714875" y="2714625"/>
          <a:ext cx="914400" cy="323850"/>
        </a:xfrm>
        <a:custGeom>
          <a:pathLst>
            <a:path h="16384" w="16384">
              <a:moveTo>
                <a:pt x="0" y="0"/>
              </a:moveTo>
              <a:lnTo>
                <a:pt x="0" y="15902"/>
              </a:lnTo>
              <a:lnTo>
                <a:pt x="16384" y="16384"/>
              </a:lnTo>
              <a:lnTo>
                <a:pt x="8875" y="13011"/>
              </a:lnTo>
              <a:lnTo>
                <a:pt x="3243" y="6746"/>
              </a:lnTo>
              <a:lnTo>
                <a:pt x="0" y="0"/>
              </a:lnTo>
              <a:close/>
            </a:path>
          </a:pathLst>
        </a:cu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419100</xdr:colOff>
      <xdr:row>14</xdr:row>
      <xdr:rowOff>95250</xdr:rowOff>
    </xdr:from>
    <xdr:to>
      <xdr:col>9</xdr:col>
      <xdr:colOff>476250</xdr:colOff>
      <xdr:row>17</xdr:row>
      <xdr:rowOff>85725</xdr:rowOff>
    </xdr:to>
    <xdr:sp>
      <xdr:nvSpPr>
        <xdr:cNvPr id="10" name="Line 11"/>
        <xdr:cNvSpPr>
          <a:spLocks/>
        </xdr:cNvSpPr>
      </xdr:nvSpPr>
      <xdr:spPr>
        <a:xfrm flipH="1">
          <a:off x="5095875" y="2428875"/>
          <a:ext cx="666750" cy="476250"/>
        </a:xfrm>
        <a:prstGeom prst="line">
          <a:avLst/>
        </a:prstGeom>
        <a:no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7</xdr:row>
      <xdr:rowOff>114300</xdr:rowOff>
    </xdr:from>
    <xdr:to>
      <xdr:col>7</xdr:col>
      <xdr:colOff>581025</xdr:colOff>
      <xdr:row>7</xdr:row>
      <xdr:rowOff>142875</xdr:rowOff>
    </xdr:to>
    <xdr:sp>
      <xdr:nvSpPr>
        <xdr:cNvPr id="11" name="Line 12"/>
        <xdr:cNvSpPr>
          <a:spLocks/>
        </xdr:cNvSpPr>
      </xdr:nvSpPr>
      <xdr:spPr>
        <a:xfrm flipH="1">
          <a:off x="209550" y="1314450"/>
          <a:ext cx="4438650" cy="28575"/>
        </a:xfrm>
        <a:prstGeom prst="line">
          <a:avLst/>
        </a:prstGeom>
        <a:noFill/>
        <a:ln w="17145" cmpd="sng">
          <a:solidFill>
            <a:srgbClr val="0000FF"/>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85725</xdr:rowOff>
    </xdr:from>
    <xdr:to>
      <xdr:col>5</xdr:col>
      <xdr:colOff>238125</xdr:colOff>
      <xdr:row>5</xdr:row>
      <xdr:rowOff>142875</xdr:rowOff>
    </xdr:to>
    <xdr:sp>
      <xdr:nvSpPr>
        <xdr:cNvPr id="12" name="Text 13"/>
        <xdr:cNvSpPr txBox="1">
          <a:spLocks noChangeArrowheads="1"/>
        </xdr:cNvSpPr>
      </xdr:nvSpPr>
      <xdr:spPr>
        <a:xfrm>
          <a:off x="0" y="638175"/>
          <a:ext cx="3086100" cy="381000"/>
        </a:xfrm>
        <a:prstGeom prst="rect">
          <a:avLst/>
        </a:prstGeom>
        <a:noFill/>
        <a:ln w="9525" cmpd="sng">
          <a:noFill/>
        </a:ln>
      </xdr:spPr>
      <xdr:txBody>
        <a:bodyPr vertOverflow="clip" wrap="square" lIns="36576" tIns="27432" rIns="0" bIns="0"/>
        <a:p>
          <a:pPr algn="l">
            <a:defRPr/>
          </a:pPr>
          <a:r>
            <a:rPr lang="en-US" cap="none" sz="1300" b="1" i="0" u="none" baseline="0">
              <a:solidFill>
                <a:srgbClr val="0000FF"/>
              </a:solidFill>
              <a:latin typeface="Arial"/>
              <a:ea typeface="Arial"/>
              <a:cs typeface="Arial"/>
            </a:rPr>
            <a:t>Cumulative area to the left =</a:t>
          </a:r>
          <a:r>
            <a:rPr lang="en-US" cap="none" sz="1300" b="0" i="0" u="none" baseline="0">
              <a:solidFill>
                <a:srgbClr val="0000FF"/>
              </a:solidFill>
              <a:latin typeface="Arial"/>
              <a:ea typeface="Arial"/>
              <a:cs typeface="Arial"/>
            </a:rPr>
            <a:t> </a:t>
          </a:r>
          <a:r>
            <a:rPr lang="en-US" cap="none" sz="1400" b="1" i="0" u="none" baseline="0">
              <a:solidFill>
                <a:srgbClr val="0000FF"/>
              </a:solidFill>
              <a:latin typeface="Arial"/>
              <a:ea typeface="Arial"/>
              <a:cs typeface="Arial"/>
            </a:rPr>
            <a:t>1 -</a:t>
          </a:r>
          <a:r>
            <a:rPr lang="en-US" cap="none" sz="1400" b="0" i="0" u="none" baseline="0">
              <a:solidFill>
                <a:srgbClr val="0000FF"/>
              </a:solidFill>
              <a:latin typeface="Arial"/>
              <a:ea typeface="Arial"/>
              <a:cs typeface="Arial"/>
            </a:rPr>
            <a:t> </a:t>
          </a:r>
          <a:r>
            <a:rPr lang="en-US" cap="none" sz="2000" b="1" i="0" u="none" baseline="0">
              <a:solidFill>
                <a:srgbClr val="0000FF"/>
              </a:solidFill>
              <a:latin typeface="Symbol"/>
              <a:ea typeface="Symbol"/>
              <a:cs typeface="Symbol"/>
            </a:rPr>
            <a:t>a </a:t>
          </a:r>
          <a:r>
            <a:rPr lang="en-US" cap="none" sz="1800" b="1" i="0" u="none" baseline="0">
              <a:solidFill>
                <a:srgbClr val="0000FF"/>
              </a:solidFill>
              <a:latin typeface="Arial"/>
              <a:ea typeface="Arial"/>
              <a:cs typeface="Arial"/>
            </a:rPr>
            <a:t>/ </a:t>
          </a:r>
          <a:r>
            <a:rPr lang="en-US" cap="none" sz="1400" b="1" i="0" u="none" baseline="0">
              <a:solidFill>
                <a:srgbClr val="0000FF"/>
              </a:solidFill>
              <a:latin typeface="Arial"/>
              <a:ea typeface="Arial"/>
              <a:cs typeface="Arial"/>
            </a:rPr>
            <a:t>2</a:t>
          </a:r>
        </a:p>
      </xdr:txBody>
    </xdr:sp>
    <xdr:clientData/>
  </xdr:twoCellAnchor>
  <xdr:twoCellAnchor>
    <xdr:from>
      <xdr:col>0</xdr:col>
      <xdr:colOff>47625</xdr:colOff>
      <xdr:row>19</xdr:row>
      <xdr:rowOff>142875</xdr:rowOff>
    </xdr:from>
    <xdr:to>
      <xdr:col>8</xdr:col>
      <xdr:colOff>142875</xdr:colOff>
      <xdr:row>22</xdr:row>
      <xdr:rowOff>85725</xdr:rowOff>
    </xdr:to>
    <xdr:sp>
      <xdr:nvSpPr>
        <xdr:cNvPr id="13" name="TextBox 14"/>
        <xdr:cNvSpPr txBox="1">
          <a:spLocks noChangeArrowheads="1"/>
        </xdr:cNvSpPr>
      </xdr:nvSpPr>
      <xdr:spPr>
        <a:xfrm>
          <a:off x="47625" y="3286125"/>
          <a:ext cx="4772025" cy="428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Note that </a:t>
          </a:r>
          <a:r>
            <a:rPr lang="en-US" cap="none" sz="1800" b="1" i="0" u="none" baseline="0">
              <a:solidFill>
                <a:srgbClr val="000000"/>
              </a:solidFill>
              <a:latin typeface="Calibri"/>
              <a:ea typeface="Calibri"/>
              <a:cs typeface="Calibri"/>
            </a:rPr>
            <a:t>NORMSINV(1 - </a:t>
          </a:r>
          <a:r>
            <a:rPr lang="en-US" cap="none" sz="1800" b="1" i="0" u="none" baseline="0">
              <a:solidFill>
                <a:srgbClr val="000000"/>
              </a:solidFill>
              <a:latin typeface="Calibri"/>
              <a:ea typeface="Calibri"/>
              <a:cs typeface="Calibri"/>
            </a:rPr>
            <a:t>α</a:t>
          </a:r>
          <a:r>
            <a:rPr lang="en-US" cap="none" sz="1800" b="1" i="0" u="none" baseline="0">
              <a:solidFill>
                <a:srgbClr val="000000"/>
              </a:solidFill>
              <a:latin typeface="Calibri"/>
              <a:ea typeface="Calibri"/>
              <a:cs typeface="Calibri"/>
            </a:rPr>
            <a:t>/2) = - </a:t>
          </a:r>
          <a:r>
            <a:rPr lang="en-US" cap="none" sz="1800" b="1" i="0" u="none" baseline="0">
              <a:solidFill>
                <a:srgbClr val="000000"/>
              </a:solidFill>
              <a:latin typeface="Calibri"/>
              <a:ea typeface="Calibri"/>
              <a:cs typeface="Calibri"/>
            </a:rPr>
            <a:t>NORMSINV(</a:t>
          </a:r>
          <a:r>
            <a:rPr lang="en-US" cap="none" sz="1800" b="1" i="0" u="none" baseline="0">
              <a:solidFill>
                <a:srgbClr val="000000"/>
              </a:solidFill>
              <a:latin typeface="Calibri"/>
              <a:ea typeface="Calibri"/>
              <a:cs typeface="Calibri"/>
            </a:rPr>
            <a:t>α</a:t>
          </a:r>
          <a:r>
            <a:rPr lang="en-US" cap="none" sz="1800" b="1" i="0" u="none" baseline="0">
              <a:solidFill>
                <a:srgbClr val="000000"/>
              </a:solidFill>
              <a:latin typeface="Calibri"/>
              <a:ea typeface="Calibri"/>
              <a:cs typeface="Calibri"/>
            </a:rPr>
            <a:t>/2)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13</xdr:col>
      <xdr:colOff>28575</xdr:colOff>
      <xdr:row>32</xdr:row>
      <xdr:rowOff>19050</xdr:rowOff>
    </xdr:to>
    <xdr:sp>
      <xdr:nvSpPr>
        <xdr:cNvPr id="1" name="TextBox 1"/>
        <xdr:cNvSpPr txBox="1">
          <a:spLocks noChangeArrowheads="1"/>
        </xdr:cNvSpPr>
      </xdr:nvSpPr>
      <xdr:spPr>
        <a:xfrm>
          <a:off x="38100" y="66675"/>
          <a:ext cx="7915275" cy="5133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Testing</a:t>
          </a:r>
          <a:r>
            <a:rPr lang="en-US" cap="none" sz="1400" b="1" i="0" u="none" baseline="0">
              <a:solidFill>
                <a:srgbClr val="000000"/>
              </a:solidFill>
              <a:latin typeface="Calibri"/>
              <a:ea typeface="Calibri"/>
              <a:cs typeface="Calibri"/>
            </a:rPr>
            <a:t> a Null and Alternate requires obtaining sample data representative of the phenomenon.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From the data a measure of departure from the null hypothesized relationship is obtained.  
</a:t>
          </a:r>
          <a:r>
            <a:rPr lang="en-US" cap="none" sz="1400" b="1" i="0" u="none" baseline="0">
              <a:solidFill>
                <a:srgbClr val="000000"/>
              </a:solidFill>
              <a:latin typeface="Calibri"/>
              <a:ea typeface="Calibri"/>
              <a:cs typeface="Calibri"/>
            </a:rPr>
            <a:t>Due to sampling error (variability from sample to sample) one anticipates some departure from the null.  
</a:t>
          </a:r>
          <a:r>
            <a:rPr lang="en-US" cap="none" sz="1400" b="1" i="0" u="none" baseline="0">
              <a:solidFill>
                <a:srgbClr val="000000"/>
              </a:solidFill>
              <a:latin typeface="Calibri"/>
              <a:ea typeface="Calibri"/>
              <a:cs typeface="Calibri"/>
            </a:rPr>
            <a:t>For a sample one has to determine if the observed departure exceeds anticipated departure.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We will look at 3 measures of departure from the null that take sampling error into account.
</a:t>
          </a:r>
          <a:r>
            <a:rPr lang="en-US" cap="none" sz="1400" b="1" i="0" u="none" baseline="0">
              <a:solidFill>
                <a:srgbClr val="000000"/>
              </a:solidFill>
              <a:latin typeface="Calibri"/>
              <a:ea typeface="Calibri"/>
              <a:cs typeface="Calibri"/>
            </a:rPr>
            <a:t>
</a:t>
          </a:r>
          <a:r>
            <a:rPr lang="en-US" cap="none" sz="1400" b="1" i="0" u="none" baseline="0">
              <a:solidFill>
                <a:srgbClr val="FF0000"/>
              </a:solidFill>
              <a:latin typeface="Calibri"/>
              <a:ea typeface="Calibri"/>
              <a:cs typeface="Calibri"/>
            </a:rPr>
            <a:t>Find a Confidence Interval for the parameter value based the null hypothesis and compare this interval to the null hypothesized value for the parameter.   Departure from the null is measured by the difference between the interval and the null hypothesized value.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Use a test statistic that follows a known distribution when the null hypothesis is true but departs from the distribution when the alternate is true.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FF"/>
              </a:solidFill>
              <a:latin typeface="Calibri"/>
              <a:ea typeface="Calibri"/>
              <a:cs typeface="Calibri"/>
            </a:rPr>
            <a:t>Critical values are determined for the distribution when the null is true.  
</a:t>
          </a:r>
          <a:r>
            <a:rPr lang="en-US" cap="none" sz="1400" b="1" i="0" u="none" baseline="0">
              <a:solidFill>
                <a:srgbClr val="0000FF"/>
              </a:solidFill>
              <a:latin typeface="Calibri"/>
              <a:ea typeface="Calibri"/>
              <a:cs typeface="Calibri"/>
            </a:rPr>
            <a:t>   Departure from the null is measured by the location of the observed value of the test statistic 
</a:t>
          </a:r>
          <a:r>
            <a:rPr lang="en-US" cap="none" sz="1400" b="1" i="0" u="none" baseline="0">
              <a:solidFill>
                <a:srgbClr val="0000FF"/>
              </a:solidFill>
              <a:latin typeface="Calibri"/>
              <a:ea typeface="Calibri"/>
              <a:cs typeface="Calibri"/>
            </a:rPr>
            <a:t>   (calculated from sample values)  relative to the critical values.
</a:t>
          </a:r>
          <a:r>
            <a:rPr lang="en-US" cap="none" sz="1400" b="1" i="0" u="none" baseline="0">
              <a:solidFill>
                <a:srgbClr val="000000"/>
              </a:solidFill>
              <a:latin typeface="Calibri"/>
              <a:ea typeface="Calibri"/>
              <a:cs typeface="Calibri"/>
            </a:rPr>
            <a:t>
</a:t>
          </a:r>
          <a:r>
            <a:rPr lang="en-US" cap="none" sz="1400" b="1" i="0" u="none" baseline="0">
              <a:solidFill>
                <a:srgbClr val="993300"/>
              </a:solidFill>
              <a:latin typeface="Calibri"/>
              <a:ea typeface="Calibri"/>
              <a:cs typeface="Calibri"/>
            </a:rPr>
            <a:t>   The p-value (probability of observing a test statistic as extreme as the observed value if the
</a:t>
          </a:r>
          <a:r>
            <a:rPr lang="en-US" cap="none" sz="1400" b="1" i="0" u="none" baseline="0">
              <a:solidFill>
                <a:srgbClr val="993300"/>
              </a:solidFill>
              <a:latin typeface="Calibri"/>
              <a:ea typeface="Calibri"/>
              <a:cs typeface="Calibri"/>
            </a:rPr>
            <a:t>   null hypothesis is true) measures departure from the null.  
</a:t>
          </a:r>
          <a:r>
            <a:rPr lang="en-US" cap="none" sz="1400" b="1" i="0" u="none" baseline="0">
              <a:solidFill>
                <a:srgbClr val="993300"/>
              </a:solidFill>
              <a:latin typeface="Calibri"/>
              <a:ea typeface="Calibri"/>
              <a:cs typeface="Calibri"/>
            </a:rPr>
            <a:t>   Small probability represents a large departure.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oleObject" Target="../embeddings/oleObject_0_2.bin" /><Relationship Id="rId5" Type="http://schemas.openxmlformats.org/officeDocument/2006/relationships/oleObject" Target="../embeddings/oleObject_0_3.bin" /><Relationship Id="rId6" Type="http://schemas.openxmlformats.org/officeDocument/2006/relationships/oleObject" Target="../embeddings/oleObject_0_4.bin"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vmlDrawing" Target="../drawings/vmlDrawing4.vml" /><Relationship Id="rId1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5.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S14"/>
  <sheetViews>
    <sheetView tabSelected="1" zoomScalePageLayoutView="0" workbookViewId="0" topLeftCell="A1">
      <selection activeCell="B33" sqref="B33"/>
    </sheetView>
  </sheetViews>
  <sheetFormatPr defaultColWidth="8.8515625" defaultRowHeight="12.75"/>
  <cols>
    <col min="1" max="1" width="14.57421875" style="4" customWidth="1"/>
    <col min="2" max="2" width="17.140625" style="22" customWidth="1"/>
    <col min="3" max="3" width="12.28125" style="26" customWidth="1"/>
    <col min="4" max="4" width="24.7109375" style="4" customWidth="1"/>
    <col min="5" max="5" width="28.8515625" style="4" customWidth="1"/>
    <col min="6" max="6" width="21.421875" style="4" customWidth="1"/>
    <col min="7" max="7" width="14.421875" style="4" customWidth="1"/>
    <col min="8" max="16384" width="8.8515625" style="4" customWidth="1"/>
  </cols>
  <sheetData>
    <row r="1" spans="1:19" s="17" customFormat="1" ht="63.75">
      <c r="A1" s="40" t="s">
        <v>11</v>
      </c>
      <c r="B1" s="41" t="s">
        <v>15</v>
      </c>
      <c r="C1" s="42" t="s">
        <v>16</v>
      </c>
      <c r="D1" s="43" t="s">
        <v>25</v>
      </c>
      <c r="E1" s="44" t="s">
        <v>31</v>
      </c>
      <c r="F1" s="44" t="s">
        <v>36</v>
      </c>
      <c r="G1" s="45"/>
      <c r="H1" s="45"/>
      <c r="I1" s="45"/>
      <c r="J1" s="45"/>
      <c r="K1" s="45"/>
      <c r="L1" s="45"/>
      <c r="M1" s="45"/>
      <c r="N1" s="45"/>
      <c r="O1" s="45"/>
      <c r="P1" s="45"/>
      <c r="Q1" s="45"/>
      <c r="R1" s="45"/>
      <c r="S1" s="45"/>
    </row>
    <row r="2" spans="3:5" ht="54">
      <c r="C2" s="31" t="s">
        <v>26</v>
      </c>
      <c r="D2" s="18"/>
      <c r="E2" s="47" t="s">
        <v>32</v>
      </c>
    </row>
    <row r="3" spans="1:4" ht="15.75">
      <c r="A3" s="37" t="s">
        <v>12</v>
      </c>
      <c r="B3" s="50" t="s">
        <v>1</v>
      </c>
      <c r="C3" s="27"/>
      <c r="D3" s="19"/>
    </row>
    <row r="4" spans="1:6" ht="18.75">
      <c r="A4" s="37" t="s">
        <v>29</v>
      </c>
      <c r="B4" s="23" t="s">
        <v>19</v>
      </c>
      <c r="C4" s="39" t="s">
        <v>23</v>
      </c>
      <c r="D4" s="32" t="s">
        <v>27</v>
      </c>
      <c r="E4" s="32" t="s">
        <v>34</v>
      </c>
      <c r="F4" s="49" t="s">
        <v>37</v>
      </c>
    </row>
    <row r="5" spans="1:6" ht="18.75">
      <c r="A5" s="37"/>
      <c r="B5" s="23"/>
      <c r="C5" s="39"/>
      <c r="D5" s="32"/>
      <c r="E5" s="46" t="s">
        <v>33</v>
      </c>
      <c r="F5" s="48" t="s">
        <v>38</v>
      </c>
    </row>
    <row r="6" spans="1:8" s="21" customFormat="1" ht="8.25" customHeight="1">
      <c r="A6" s="33"/>
      <c r="B6" s="34"/>
      <c r="C6" s="35"/>
      <c r="D6" s="36"/>
      <c r="E6" s="33"/>
      <c r="F6" s="33"/>
      <c r="G6" s="33"/>
      <c r="H6" s="33"/>
    </row>
    <row r="7" spans="4:6" ht="16.5">
      <c r="D7" s="20"/>
      <c r="F7" s="49" t="s">
        <v>39</v>
      </c>
    </row>
    <row r="8" spans="1:6" ht="16.5">
      <c r="A8" s="37" t="s">
        <v>13</v>
      </c>
      <c r="B8" s="51" t="s">
        <v>0</v>
      </c>
      <c r="C8" s="28"/>
      <c r="D8" s="14"/>
      <c r="F8" s="48" t="s">
        <v>40</v>
      </c>
    </row>
    <row r="9" spans="1:4" ht="38.25" customHeight="1">
      <c r="A9" s="38" t="s">
        <v>30</v>
      </c>
      <c r="B9" s="25" t="s">
        <v>17</v>
      </c>
      <c r="D9" s="15"/>
    </row>
    <row r="10" spans="2:5" ht="18.75">
      <c r="B10" s="23" t="s">
        <v>20</v>
      </c>
      <c r="C10" s="30" t="s">
        <v>24</v>
      </c>
      <c r="D10" s="32" t="s">
        <v>28</v>
      </c>
      <c r="E10" s="32" t="s">
        <v>35</v>
      </c>
    </row>
    <row r="11" ht="12.75"/>
    <row r="12" ht="12.75">
      <c r="B12" s="24" t="s">
        <v>2</v>
      </c>
    </row>
    <row r="13" ht="51">
      <c r="B13" s="25" t="s">
        <v>18</v>
      </c>
    </row>
    <row r="14" spans="2:3" ht="22.5">
      <c r="B14" s="23" t="s">
        <v>21</v>
      </c>
      <c r="C14" s="29" t="s">
        <v>22</v>
      </c>
    </row>
    <row r="15" ht="12.75"/>
    <row r="16" ht="12.75"/>
    <row r="17" ht="12.75"/>
    <row r="18" ht="12.75"/>
  </sheetData>
  <sheetProtection/>
  <printOptions/>
  <pageMargins left="0.75" right="0.75" top="1" bottom="1" header="0.5" footer="0.5"/>
  <pageSetup horizontalDpi="300" verticalDpi="300" orientation="portrait" r:id="rId9"/>
  <drawing r:id="rId8"/>
  <legacyDrawing r:id="rId7"/>
  <oleObjects>
    <oleObject progId="Equation.3" shapeId="62040551" r:id="rId2"/>
    <oleObject progId="Equation.3" shapeId="62044141" r:id="rId3"/>
    <oleObject progId="Equation.3" shapeId="8044750" r:id="rId4"/>
    <oleObject progId="Equation.3" shapeId="8092813" r:id="rId5"/>
    <oleObject progId="Equation.3" shapeId="8191954" r:id="rId6"/>
  </oleObjects>
</worksheet>
</file>

<file path=xl/worksheets/sheet2.xml><?xml version="1.0" encoding="utf-8"?>
<worksheet xmlns="http://schemas.openxmlformats.org/spreadsheetml/2006/main" xmlns:r="http://schemas.openxmlformats.org/officeDocument/2006/relationships">
  <dimension ref="A1:D14"/>
  <sheetViews>
    <sheetView zoomScalePageLayoutView="0" workbookViewId="0" topLeftCell="A1">
      <selection activeCell="E40" sqref="E40"/>
    </sheetView>
  </sheetViews>
  <sheetFormatPr defaultColWidth="9.140625" defaultRowHeight="12.75"/>
  <sheetData>
    <row r="1" ht="18">
      <c r="A1" s="7" t="s">
        <v>43</v>
      </c>
    </row>
    <row r="2" ht="12.75">
      <c r="D2" s="9" t="s">
        <v>45</v>
      </c>
    </row>
    <row r="3" ht="15.75">
      <c r="D3" s="1" t="s">
        <v>42</v>
      </c>
    </row>
    <row r="4" ht="12.75">
      <c r="D4" s="9" t="s">
        <v>80</v>
      </c>
    </row>
    <row r="6" ht="18">
      <c r="A6" s="7" t="s">
        <v>44</v>
      </c>
    </row>
    <row r="8" ht="15.75">
      <c r="D8" s="16" t="s">
        <v>46</v>
      </c>
    </row>
    <row r="11" ht="21">
      <c r="A11" s="7" t="s">
        <v>47</v>
      </c>
    </row>
    <row r="13" ht="19.5">
      <c r="D13" s="53" t="s">
        <v>48</v>
      </c>
    </row>
    <row r="14" ht="12.75">
      <c r="D14" s="16" t="s">
        <v>49</v>
      </c>
    </row>
  </sheetData>
  <sheetProtection/>
  <printOptions/>
  <pageMargins left="0.7" right="0.7" top="0.75" bottom="0.75" header="0.3" footer="0.3"/>
  <pageSetup horizontalDpi="600" verticalDpi="600" orientation="portrait" r:id="rId5"/>
  <legacyDrawing r:id="rId4"/>
  <oleObjects>
    <oleObject progId="Equation.3" shapeId="8292119" r:id="rId1"/>
    <oleObject progId="Equation.3" shapeId="8326498" r:id="rId2"/>
    <oleObject progId="Equation.3" shapeId="8348768" r:id="rId3"/>
  </oleObjects>
</worksheet>
</file>

<file path=xl/worksheets/sheet3.xml><?xml version="1.0" encoding="utf-8"?>
<worksheet xmlns="http://schemas.openxmlformats.org/spreadsheetml/2006/main" xmlns:r="http://schemas.openxmlformats.org/officeDocument/2006/relationships">
  <dimension ref="A2:D16"/>
  <sheetViews>
    <sheetView zoomScalePageLayoutView="0" workbookViewId="0" topLeftCell="A1">
      <selection activeCell="K21" sqref="K21"/>
    </sheetView>
  </sheetViews>
  <sheetFormatPr defaultColWidth="9.140625" defaultRowHeight="12.75"/>
  <sheetData>
    <row r="2" ht="18">
      <c r="A2" s="7" t="s">
        <v>106</v>
      </c>
    </row>
    <row r="3" ht="12.75">
      <c r="D3" s="9" t="s">
        <v>80</v>
      </c>
    </row>
    <row r="4" ht="15.75">
      <c r="D4" s="1" t="s">
        <v>50</v>
      </c>
    </row>
    <row r="5" ht="12.75">
      <c r="D5" s="16" t="s">
        <v>107</v>
      </c>
    </row>
    <row r="6" ht="12.75">
      <c r="D6" s="16" t="s">
        <v>71</v>
      </c>
    </row>
    <row r="8" ht="18">
      <c r="A8" s="7" t="s">
        <v>108</v>
      </c>
    </row>
    <row r="10" ht="15.75">
      <c r="D10" s="16" t="s">
        <v>51</v>
      </c>
    </row>
    <row r="11" ht="15.75">
      <c r="D11" s="10" t="s">
        <v>53</v>
      </c>
    </row>
    <row r="12" ht="15.75">
      <c r="D12" s="10" t="s">
        <v>52</v>
      </c>
    </row>
    <row r="13" spans="1:2" ht="18.75">
      <c r="A13" s="7"/>
      <c r="B13" s="8" t="s">
        <v>54</v>
      </c>
    </row>
    <row r="15" ht="12.75">
      <c r="D15" s="53"/>
    </row>
    <row r="16" ht="12.75">
      <c r="D16" s="16"/>
    </row>
  </sheetData>
  <sheetProtection/>
  <printOptions/>
  <pageMargins left="0.7" right="0.7" top="0.75" bottom="0.75" header="0.3" footer="0.3"/>
  <pageSetup horizontalDpi="600" verticalDpi="600" orientation="portrait" r:id="rId4"/>
  <legacyDrawing r:id="rId3"/>
  <oleObjects>
    <oleObject progId="Equation.3" shapeId="8388164" r:id="rId1"/>
    <oleObject progId="Equation.3" shapeId="8415598" r:id="rId2"/>
  </oleObjects>
</worksheet>
</file>

<file path=xl/worksheets/sheet4.xml><?xml version="1.0" encoding="utf-8"?>
<worksheet xmlns="http://schemas.openxmlformats.org/spreadsheetml/2006/main" xmlns:r="http://schemas.openxmlformats.org/officeDocument/2006/relationships">
  <dimension ref="A1:O22"/>
  <sheetViews>
    <sheetView showGridLines="0" zoomScale="90" zoomScaleNormal="90" zoomScalePageLayoutView="0" workbookViewId="0" topLeftCell="A3">
      <selection activeCell="F37" sqref="F37"/>
    </sheetView>
  </sheetViews>
  <sheetFormatPr defaultColWidth="9.140625" defaultRowHeight="12.75"/>
  <cols>
    <col min="1" max="5" width="9.140625" style="2" customWidth="1"/>
    <col min="6" max="6" width="14.8515625" style="2" customWidth="1"/>
    <col min="7" max="16384" width="9.140625" style="2" customWidth="1"/>
  </cols>
  <sheetData>
    <row r="1" ht="18">
      <c r="A1" s="2" t="s">
        <v>5</v>
      </c>
    </row>
    <row r="2" s="3" customFormat="1" ht="6.75"/>
    <row r="3" ht="18">
      <c r="A3" s="6" t="s">
        <v>4</v>
      </c>
    </row>
    <row r="4" s="3" customFormat="1" ht="6.75"/>
    <row r="5" ht="18">
      <c r="A5" s="7" t="s">
        <v>59</v>
      </c>
    </row>
    <row r="6" ht="18">
      <c r="A6" s="7"/>
    </row>
    <row r="7" ht="18"/>
    <row r="8" spans="1:13" ht="18.75">
      <c r="A8" s="2" t="s">
        <v>6</v>
      </c>
      <c r="G8" s="2" t="s">
        <v>7</v>
      </c>
      <c r="M8" s="2" t="s">
        <v>72</v>
      </c>
    </row>
    <row r="9" spans="1:15" ht="18.75">
      <c r="A9" s="57"/>
      <c r="B9" s="57"/>
      <c r="C9" s="57"/>
      <c r="D9" s="57"/>
      <c r="E9" s="57"/>
      <c r="F9" s="57"/>
      <c r="G9" s="58" t="s">
        <v>74</v>
      </c>
      <c r="H9" s="57"/>
      <c r="I9" s="57"/>
      <c r="J9" s="57"/>
      <c r="K9" s="57"/>
      <c r="L9" s="57"/>
      <c r="M9" s="58" t="s">
        <v>73</v>
      </c>
      <c r="N9" s="57"/>
      <c r="O9" s="57"/>
    </row>
    <row r="10" ht="21">
      <c r="A10" s="2" t="s">
        <v>8</v>
      </c>
    </row>
    <row r="11" spans="4:13" ht="21">
      <c r="D11" s="2" t="s">
        <v>9</v>
      </c>
      <c r="G11" s="2" t="s">
        <v>7</v>
      </c>
      <c r="M11" s="2" t="s">
        <v>72</v>
      </c>
    </row>
    <row r="12" spans="7:13" ht="18.75">
      <c r="G12" s="56" t="s">
        <v>74</v>
      </c>
      <c r="M12" s="59" t="s">
        <v>73</v>
      </c>
    </row>
    <row r="13" spans="1:15" ht="18.75" thickBot="1">
      <c r="A13" s="13"/>
      <c r="B13" s="13"/>
      <c r="C13" s="13"/>
      <c r="D13" s="13"/>
      <c r="E13" s="13"/>
      <c r="F13" s="13"/>
      <c r="G13" s="13"/>
      <c r="H13" s="13"/>
      <c r="I13" s="13"/>
      <c r="J13" s="13"/>
      <c r="K13" s="13"/>
      <c r="L13" s="13"/>
      <c r="M13" s="13"/>
      <c r="N13" s="13"/>
      <c r="O13" s="13"/>
    </row>
    <row r="14" ht="18"/>
    <row r="15" spans="1:11" ht="18.75">
      <c r="A15" s="2" t="s">
        <v>58</v>
      </c>
      <c r="G15" s="2" t="s">
        <v>10</v>
      </c>
      <c r="K15" s="2" t="s">
        <v>75</v>
      </c>
    </row>
    <row r="16" spans="7:11" ht="18.75">
      <c r="G16" s="56" t="s">
        <v>77</v>
      </c>
      <c r="K16" s="59" t="s">
        <v>76</v>
      </c>
    </row>
    <row r="17" spans="7:13" ht="18.75">
      <c r="G17" s="60" t="s">
        <v>78</v>
      </c>
      <c r="H17" s="60"/>
      <c r="I17" s="60"/>
      <c r="J17" s="60"/>
      <c r="K17" s="61" t="s">
        <v>79</v>
      </c>
      <c r="L17" s="60"/>
      <c r="M17" s="59"/>
    </row>
    <row r="18" spans="7:11" ht="18">
      <c r="G18" s="75" t="s">
        <v>57</v>
      </c>
      <c r="H18" s="75"/>
      <c r="I18" s="75"/>
      <c r="J18" s="75"/>
      <c r="K18" s="75"/>
    </row>
    <row r="19" spans="1:11" ht="21">
      <c r="A19" s="2" t="s">
        <v>55</v>
      </c>
      <c r="G19" s="75"/>
      <c r="H19" s="75"/>
      <c r="I19" s="75"/>
      <c r="J19" s="75"/>
      <c r="K19" s="75"/>
    </row>
    <row r="20" spans="4:11" ht="21">
      <c r="D20" s="2" t="s">
        <v>56</v>
      </c>
      <c r="G20" s="54" t="s">
        <v>10</v>
      </c>
      <c r="K20" s="2" t="s">
        <v>75</v>
      </c>
    </row>
    <row r="21" spans="7:11" ht="18.75">
      <c r="G21" s="56" t="s">
        <v>77</v>
      </c>
      <c r="K21" s="59" t="s">
        <v>76</v>
      </c>
    </row>
    <row r="22" spans="7:11" ht="18.75">
      <c r="G22" s="60" t="s">
        <v>78</v>
      </c>
      <c r="H22" s="60"/>
      <c r="I22" s="60"/>
      <c r="J22" s="60"/>
      <c r="K22" s="61" t="s">
        <v>79</v>
      </c>
    </row>
  </sheetData>
  <sheetProtection/>
  <mergeCells count="1">
    <mergeCell ref="G18:K19"/>
  </mergeCells>
  <printOptions/>
  <pageMargins left="0.75" right="0.75" top="1" bottom="1" header="0.5" footer="0.5"/>
  <pageSetup horizontalDpi="600" verticalDpi="600" orientation="portrait" r:id="rId11"/>
  <legacyDrawing r:id="rId10"/>
  <oleObjects>
    <oleObject progId="Equation.2" shapeId="12739544" r:id="rId1"/>
    <oleObject progId="Equation.3" shapeId="60289109" r:id="rId2"/>
    <oleObject progId="Equation.3" shapeId="60303710" r:id="rId3"/>
    <oleObject progId="Equation.3" shapeId="60315780" r:id="rId4"/>
    <oleObject progId="Equation.3" shapeId="60315781" r:id="rId5"/>
    <oleObject progId="Equation.3" shapeId="8480745" r:id="rId6"/>
    <oleObject progId="Equation.3" shapeId="8484191" r:id="rId7"/>
    <oleObject progId="Equation.3" shapeId="8486853" r:id="rId8"/>
    <oleObject progId="Equation.3" shapeId="8493613" r:id="rId9"/>
  </oleObjects>
</worksheet>
</file>

<file path=xl/worksheets/sheet5.xml><?xml version="1.0" encoding="utf-8"?>
<worksheet xmlns="http://schemas.openxmlformats.org/spreadsheetml/2006/main" xmlns:r="http://schemas.openxmlformats.org/officeDocument/2006/relationships">
  <dimension ref="A1:I54"/>
  <sheetViews>
    <sheetView zoomScalePageLayoutView="0" workbookViewId="0" topLeftCell="A1">
      <selection activeCell="I28" sqref="I28"/>
    </sheetView>
  </sheetViews>
  <sheetFormatPr defaultColWidth="9.140625" defaultRowHeight="12.75"/>
  <cols>
    <col min="5" max="5" width="6.140625" style="0" customWidth="1"/>
  </cols>
  <sheetData>
    <row r="1" s="5" customFormat="1" ht="18">
      <c r="A1" s="5" t="s">
        <v>3</v>
      </c>
    </row>
    <row r="14" spans="1:2" ht="12.75">
      <c r="A14">
        <v>-4</v>
      </c>
      <c r="B14">
        <f>NORMDIST(A14,0,1,FALSE)</f>
        <v>0.00013383022576488537</v>
      </c>
    </row>
    <row r="15" spans="1:2" ht="12.75">
      <c r="A15">
        <v>-3.8</v>
      </c>
      <c r="B15">
        <f aca="true" t="shared" si="0" ref="B15:B54">NORMDIST(A15,0,1,FALSE)</f>
        <v>0.00029194692579146027</v>
      </c>
    </row>
    <row r="16" spans="1:2" ht="12.75">
      <c r="A16">
        <v>-3.6</v>
      </c>
      <c r="B16">
        <f t="shared" si="0"/>
        <v>0.0006119019301137719</v>
      </c>
    </row>
    <row r="17" spans="1:2" ht="12.75">
      <c r="A17">
        <v>-3.4</v>
      </c>
      <c r="B17">
        <f t="shared" si="0"/>
        <v>0.00123221916847302</v>
      </c>
    </row>
    <row r="18" spans="1:2" ht="12.75">
      <c r="A18">
        <v>-3.2</v>
      </c>
      <c r="B18">
        <f t="shared" si="0"/>
        <v>0.0023840882014648404</v>
      </c>
    </row>
    <row r="19" spans="1:2" ht="12.75">
      <c r="A19">
        <v>-3</v>
      </c>
      <c r="B19">
        <f t="shared" si="0"/>
        <v>0.0044318484119380075</v>
      </c>
    </row>
    <row r="20" spans="1:2" ht="12.75">
      <c r="A20">
        <v>-2.8</v>
      </c>
      <c r="B20">
        <f t="shared" si="0"/>
        <v>0.007915451582979969</v>
      </c>
    </row>
    <row r="21" spans="1:2" ht="12.75">
      <c r="A21">
        <v>-2.6</v>
      </c>
      <c r="B21">
        <f t="shared" si="0"/>
        <v>0.013582969233685613</v>
      </c>
    </row>
    <row r="22" spans="1:2" ht="12.75">
      <c r="A22">
        <v>-2.4</v>
      </c>
      <c r="B22">
        <f t="shared" si="0"/>
        <v>0.0223945302948429</v>
      </c>
    </row>
    <row r="23" spans="1:2" ht="12.75">
      <c r="A23">
        <v>-2.2</v>
      </c>
      <c r="B23">
        <f t="shared" si="0"/>
        <v>0.035474592846231424</v>
      </c>
    </row>
    <row r="24" spans="1:6" s="8" customFormat="1" ht="15.75">
      <c r="A24" s="8">
        <v>-2</v>
      </c>
      <c r="B24" s="8">
        <f t="shared" si="0"/>
        <v>0.05399096651318806</v>
      </c>
      <c r="D24" s="11">
        <f>NORMSINV(0.975)</f>
        <v>1.9599639845400536</v>
      </c>
      <c r="E24" s="52" t="s">
        <v>41</v>
      </c>
      <c r="F24" s="11">
        <f>-NORMSINV(0.025)</f>
        <v>1.9599639845400538</v>
      </c>
    </row>
    <row r="25" spans="1:9" ht="15.75">
      <c r="A25">
        <v>-1.8</v>
      </c>
      <c r="B25">
        <f t="shared" si="0"/>
        <v>0.07895015830089415</v>
      </c>
      <c r="D25" s="12" t="s">
        <v>60</v>
      </c>
      <c r="E25" s="52" t="s">
        <v>41</v>
      </c>
      <c r="F25" s="55" t="s">
        <v>61</v>
      </c>
      <c r="I25" s="9" t="s">
        <v>105</v>
      </c>
    </row>
    <row r="26" spans="1:9" ht="15.75">
      <c r="A26">
        <v>-1.6</v>
      </c>
      <c r="B26">
        <f t="shared" si="0"/>
        <v>0.11092083467945554</v>
      </c>
      <c r="D26" s="71" t="s">
        <v>103</v>
      </c>
      <c r="E26" s="72" t="s">
        <v>41</v>
      </c>
      <c r="F26" s="73" t="s">
        <v>104</v>
      </c>
      <c r="I26" s="74" t="s">
        <v>73</v>
      </c>
    </row>
    <row r="27" spans="1:2" ht="12.75">
      <c r="A27">
        <v>-1.4</v>
      </c>
      <c r="B27">
        <f t="shared" si="0"/>
        <v>0.14972746563574488</v>
      </c>
    </row>
    <row r="28" spans="1:2" ht="12.75">
      <c r="A28">
        <v>-1.2</v>
      </c>
      <c r="B28">
        <f t="shared" si="0"/>
        <v>0.19418605498321295</v>
      </c>
    </row>
    <row r="29" spans="1:2" ht="12.75">
      <c r="A29">
        <v>-0.9999999999999987</v>
      </c>
      <c r="B29">
        <f t="shared" si="0"/>
        <v>0.24197072451914367</v>
      </c>
    </row>
    <row r="30" spans="1:2" ht="12.75">
      <c r="A30">
        <v>-0.7999999999999987</v>
      </c>
      <c r="B30">
        <f t="shared" si="0"/>
        <v>0.28969155276148306</v>
      </c>
    </row>
    <row r="31" spans="1:2" ht="12.75">
      <c r="A31">
        <v>-0.5999999999999988</v>
      </c>
      <c r="B31">
        <f t="shared" si="0"/>
        <v>0.3332246028917999</v>
      </c>
    </row>
    <row r="32" spans="1:2" ht="12.75">
      <c r="A32">
        <v>-0.39999999999999875</v>
      </c>
      <c r="B32">
        <f t="shared" si="0"/>
        <v>0.3682701403033235</v>
      </c>
    </row>
    <row r="33" spans="1:2" ht="12.75">
      <c r="A33">
        <v>-0.19999999999999873</v>
      </c>
      <c r="B33">
        <f t="shared" si="0"/>
        <v>0.391042693975456</v>
      </c>
    </row>
    <row r="34" spans="1:2" ht="12.75">
      <c r="A34">
        <v>1.27675647831893E-15</v>
      </c>
      <c r="B34">
        <f t="shared" si="0"/>
        <v>0.3989422804014327</v>
      </c>
    </row>
    <row r="35" spans="1:2" ht="12.75">
      <c r="A35">
        <v>0.2000000000000013</v>
      </c>
      <c r="B35">
        <f t="shared" si="0"/>
        <v>0.39104269397545577</v>
      </c>
    </row>
    <row r="36" spans="1:2" ht="12.75">
      <c r="A36">
        <v>0.4000000000000013</v>
      </c>
      <c r="B36">
        <f t="shared" si="0"/>
        <v>0.36827014030332317</v>
      </c>
    </row>
    <row r="37" spans="1:2" ht="12.75">
      <c r="A37">
        <v>0.6000000000000013</v>
      </c>
      <c r="B37">
        <f t="shared" si="0"/>
        <v>0.3332246028917994</v>
      </c>
    </row>
    <row r="38" spans="1:2" ht="12.75">
      <c r="A38">
        <v>0.8000000000000014</v>
      </c>
      <c r="B38">
        <f t="shared" si="0"/>
        <v>0.28969155276148245</v>
      </c>
    </row>
    <row r="39" spans="1:2" ht="12.75">
      <c r="A39">
        <v>1</v>
      </c>
      <c r="B39">
        <f t="shared" si="0"/>
        <v>0.24197072451914337</v>
      </c>
    </row>
    <row r="40" spans="1:2" ht="12.75">
      <c r="A40">
        <v>1.2</v>
      </c>
      <c r="B40">
        <f t="shared" si="0"/>
        <v>0.19418605498321295</v>
      </c>
    </row>
    <row r="41" spans="1:2" ht="12.75">
      <c r="A41">
        <v>1.4</v>
      </c>
      <c r="B41">
        <f t="shared" si="0"/>
        <v>0.14972746563574488</v>
      </c>
    </row>
    <row r="42" spans="1:2" ht="12.75">
      <c r="A42">
        <v>1.6</v>
      </c>
      <c r="B42">
        <f t="shared" si="0"/>
        <v>0.11092083467945554</v>
      </c>
    </row>
    <row r="43" spans="1:2" ht="12.75">
      <c r="A43">
        <v>1.8</v>
      </c>
      <c r="B43">
        <f t="shared" si="0"/>
        <v>0.07895015830089415</v>
      </c>
    </row>
    <row r="44" spans="1:2" ht="12.75">
      <c r="A44">
        <v>2</v>
      </c>
      <c r="B44">
        <f t="shared" si="0"/>
        <v>0.05399096651318806</v>
      </c>
    </row>
    <row r="45" spans="1:2" ht="12.75">
      <c r="A45">
        <v>2.2</v>
      </c>
      <c r="B45">
        <f t="shared" si="0"/>
        <v>0.035474592846231424</v>
      </c>
    </row>
    <row r="46" spans="1:2" ht="12.75">
      <c r="A46">
        <v>2.4</v>
      </c>
      <c r="B46">
        <f t="shared" si="0"/>
        <v>0.0223945302948429</v>
      </c>
    </row>
    <row r="47" spans="1:2" ht="12.75">
      <c r="A47">
        <v>2.6</v>
      </c>
      <c r="B47">
        <f t="shared" si="0"/>
        <v>0.013582969233685613</v>
      </c>
    </row>
    <row r="48" spans="1:2" ht="12.75">
      <c r="A48">
        <v>2.8</v>
      </c>
      <c r="B48">
        <f t="shared" si="0"/>
        <v>0.007915451582979969</v>
      </c>
    </row>
    <row r="49" spans="1:2" ht="12.75">
      <c r="A49">
        <v>3</v>
      </c>
      <c r="B49">
        <f t="shared" si="0"/>
        <v>0.0044318484119380075</v>
      </c>
    </row>
    <row r="50" spans="1:2" ht="12.75">
      <c r="A50">
        <v>3.2</v>
      </c>
      <c r="B50">
        <f t="shared" si="0"/>
        <v>0.0023840882014648404</v>
      </c>
    </row>
    <row r="51" spans="1:2" ht="12.75">
      <c r="A51">
        <v>3.4</v>
      </c>
      <c r="B51">
        <f t="shared" si="0"/>
        <v>0.00123221916847302</v>
      </c>
    </row>
    <row r="52" spans="1:2" ht="12.75">
      <c r="A52">
        <v>3.6</v>
      </c>
      <c r="B52">
        <f t="shared" si="0"/>
        <v>0.0006119019301137719</v>
      </c>
    </row>
    <row r="53" spans="1:2" ht="12.75">
      <c r="A53">
        <v>3.8</v>
      </c>
      <c r="B53">
        <f t="shared" si="0"/>
        <v>0.00029194692579146027</v>
      </c>
    </row>
    <row r="54" spans="1:2" ht="12.75">
      <c r="A54">
        <v>4</v>
      </c>
      <c r="B54">
        <f t="shared" si="0"/>
        <v>0.00013383022576488537</v>
      </c>
    </row>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B34:B34"/>
  <sheetViews>
    <sheetView zoomScalePageLayoutView="0" workbookViewId="0" topLeftCell="A1">
      <selection activeCell="N24" sqref="N24"/>
    </sheetView>
  </sheetViews>
  <sheetFormatPr defaultColWidth="9.140625" defaultRowHeight="12.75"/>
  <sheetData>
    <row r="34" ht="18">
      <c r="B34" s="2" t="s">
        <v>102</v>
      </c>
    </row>
  </sheetData>
  <sheetProtection/>
  <printOptions/>
  <pageMargins left="0.7" right="0.7" top="0.75" bottom="0.75" header="0.3" footer="0.3"/>
  <pageSetup orientation="portrait" paperSize="9"/>
  <drawing r:id="rId3"/>
  <legacyDrawing r:id="rId2"/>
  <oleObjects>
    <oleObject progId="Equation.3" shapeId="89981" r:id="rId1"/>
  </oleObjects>
</worksheet>
</file>

<file path=xl/worksheets/sheet7.xml><?xml version="1.0" encoding="utf-8"?>
<worksheet xmlns="http://schemas.openxmlformats.org/spreadsheetml/2006/main" xmlns:r="http://schemas.openxmlformats.org/officeDocument/2006/relationships">
  <dimension ref="A1:J20"/>
  <sheetViews>
    <sheetView zoomScalePageLayoutView="0" workbookViewId="0" topLeftCell="A1">
      <selection activeCell="B23" sqref="B23"/>
    </sheetView>
  </sheetViews>
  <sheetFormatPr defaultColWidth="9.140625" defaultRowHeight="12.75"/>
  <cols>
    <col min="1" max="1" width="6.57421875" style="0" customWidth="1"/>
  </cols>
  <sheetData>
    <row r="1" ht="18">
      <c r="A1" s="7" t="s">
        <v>81</v>
      </c>
    </row>
    <row r="2" ht="18">
      <c r="A2" s="7" t="s">
        <v>82</v>
      </c>
    </row>
    <row r="4" ht="18">
      <c r="A4" s="7" t="s">
        <v>83</v>
      </c>
    </row>
    <row r="5" ht="18">
      <c r="A5" s="7" t="s">
        <v>84</v>
      </c>
    </row>
    <row r="6" ht="18.75">
      <c r="A6" s="7" t="s">
        <v>85</v>
      </c>
    </row>
    <row r="8" ht="18">
      <c r="A8" s="7" t="s">
        <v>90</v>
      </c>
    </row>
    <row r="9" spans="2:8" ht="18">
      <c r="B9" s="7" t="s">
        <v>87</v>
      </c>
      <c r="H9" s="2" t="s">
        <v>88</v>
      </c>
    </row>
    <row r="10" spans="2:10" ht="18">
      <c r="B10" s="63" t="s">
        <v>86</v>
      </c>
      <c r="C10" s="62"/>
      <c r="D10" s="62"/>
      <c r="E10" s="62"/>
      <c r="F10" s="62"/>
      <c r="G10" s="62"/>
      <c r="H10" s="56" t="s">
        <v>89</v>
      </c>
      <c r="J10" s="59"/>
    </row>
    <row r="12" ht="18.75">
      <c r="A12" s="7" t="s">
        <v>101</v>
      </c>
    </row>
    <row r="13" spans="2:9" ht="18">
      <c r="B13" s="7" t="s">
        <v>92</v>
      </c>
      <c r="I13" s="2" t="s">
        <v>93</v>
      </c>
    </row>
    <row r="14" spans="2:3" ht="18">
      <c r="B14" t="e">
        <f>TDIST(-1,10,2)</f>
        <v>#NUM!</v>
      </c>
      <c r="C14" s="9" t="s">
        <v>98</v>
      </c>
    </row>
    <row r="15" spans="2:8" ht="18">
      <c r="B15" s="63" t="s">
        <v>91</v>
      </c>
      <c r="H15" s="56" t="s">
        <v>89</v>
      </c>
    </row>
    <row r="16" spans="2:3" ht="15">
      <c r="B16" s="64">
        <f>_xlfn.T.DIST(-1,10,TRUE)</f>
        <v>0.17044656615102993</v>
      </c>
      <c r="C16" s="64" t="s">
        <v>94</v>
      </c>
    </row>
    <row r="17" spans="2:9" ht="18">
      <c r="B17" s="65" t="s">
        <v>95</v>
      </c>
      <c r="C17" s="66"/>
      <c r="D17" s="66"/>
      <c r="E17" s="66"/>
      <c r="F17" s="66"/>
      <c r="G17" s="66"/>
      <c r="H17" s="60" t="s">
        <v>96</v>
      </c>
      <c r="I17" s="66"/>
    </row>
    <row r="18" spans="2:9" ht="18">
      <c r="B18" s="66" t="e">
        <f>_xlfn.T.DIST.2T(-1,10)</f>
        <v>#NUM!</v>
      </c>
      <c r="C18" s="66" t="s">
        <v>99</v>
      </c>
      <c r="D18" s="66"/>
      <c r="E18" s="66"/>
      <c r="F18" s="66"/>
      <c r="G18" s="66"/>
      <c r="H18" s="66"/>
      <c r="I18" s="66"/>
    </row>
    <row r="19" spans="2:9" ht="18">
      <c r="B19" s="67" t="s">
        <v>100</v>
      </c>
      <c r="C19" s="68"/>
      <c r="D19" s="68"/>
      <c r="E19" s="68"/>
      <c r="F19" s="68"/>
      <c r="G19" s="68"/>
      <c r="H19" s="69" t="s">
        <v>97</v>
      </c>
      <c r="I19" s="68"/>
    </row>
    <row r="20" spans="2:9" ht="15">
      <c r="B20" s="70">
        <f>_xlfn.T.DIST.RT(-1,10)</f>
        <v>0.8295534338489701</v>
      </c>
      <c r="C20" s="70" t="s">
        <v>94</v>
      </c>
      <c r="D20" s="68"/>
      <c r="E20" s="68"/>
      <c r="F20" s="68"/>
      <c r="G20" s="68"/>
      <c r="H20" s="68"/>
      <c r="I20" s="68"/>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E15"/>
  <sheetViews>
    <sheetView zoomScalePageLayoutView="0" workbookViewId="0" topLeftCell="A1">
      <selection activeCell="D19" sqref="D19"/>
    </sheetView>
  </sheetViews>
  <sheetFormatPr defaultColWidth="9.140625" defaultRowHeight="12.75"/>
  <cols>
    <col min="1" max="1" width="2.140625" style="77" customWidth="1"/>
    <col min="2" max="2" width="32.421875" style="77" customWidth="1"/>
    <col min="3" max="3" width="34.57421875" style="77" customWidth="1"/>
    <col min="4" max="5" width="32.421875" style="77" customWidth="1"/>
    <col min="6" max="16384" width="9.140625" style="77" customWidth="1"/>
  </cols>
  <sheetData>
    <row r="1" ht="18">
      <c r="B1" s="76" t="s">
        <v>68</v>
      </c>
    </row>
    <row r="3" ht="15">
      <c r="B3" s="78" t="s">
        <v>70</v>
      </c>
    </row>
    <row r="5" spans="2:5" s="83" customFormat="1" ht="33.75">
      <c r="B5" s="79" t="s">
        <v>62</v>
      </c>
      <c r="C5" s="80" t="s">
        <v>63</v>
      </c>
      <c r="D5" s="81"/>
      <c r="E5" s="82"/>
    </row>
    <row r="6" spans="2:5" s="83" customFormat="1" ht="34.5" thickBot="1">
      <c r="B6" s="84" t="s">
        <v>64</v>
      </c>
      <c r="C6" s="85" t="s">
        <v>65</v>
      </c>
      <c r="D6" s="86" t="s">
        <v>66</v>
      </c>
      <c r="E6" s="87" t="s">
        <v>14</v>
      </c>
    </row>
    <row r="7" spans="2:5" ht="14.25" customHeight="1">
      <c r="B7" s="88" t="s">
        <v>12</v>
      </c>
      <c r="C7" s="89" t="s">
        <v>109</v>
      </c>
      <c r="D7" s="89" t="s">
        <v>110</v>
      </c>
      <c r="E7" s="90" t="s">
        <v>67</v>
      </c>
    </row>
    <row r="8" spans="2:5" ht="14.25" customHeight="1">
      <c r="B8" s="91"/>
      <c r="C8" s="92"/>
      <c r="D8" s="92"/>
      <c r="E8" s="93"/>
    </row>
    <row r="9" spans="2:5" ht="14.25" customHeight="1">
      <c r="B9" s="91"/>
      <c r="C9" s="92"/>
      <c r="D9" s="92"/>
      <c r="E9" s="93"/>
    </row>
    <row r="10" spans="2:5" ht="14.25" customHeight="1" thickBot="1">
      <c r="B10" s="94"/>
      <c r="C10" s="95"/>
      <c r="D10" s="96"/>
      <c r="E10" s="97"/>
    </row>
    <row r="11" spans="2:5" ht="14.25" customHeight="1">
      <c r="B11" s="98" t="s">
        <v>14</v>
      </c>
      <c r="C11" s="99" t="s">
        <v>111</v>
      </c>
      <c r="D11" s="90" t="s">
        <v>112</v>
      </c>
      <c r="E11" s="90" t="s">
        <v>69</v>
      </c>
    </row>
    <row r="12" spans="2:5" ht="14.25" customHeight="1">
      <c r="B12" s="91"/>
      <c r="C12" s="99" t="s">
        <v>113</v>
      </c>
      <c r="D12" s="92"/>
      <c r="E12" s="92"/>
    </row>
    <row r="13" spans="2:5" ht="14.25" customHeight="1">
      <c r="B13" s="91"/>
      <c r="C13" s="99" t="s">
        <v>114</v>
      </c>
      <c r="D13" s="92"/>
      <c r="E13" s="92"/>
    </row>
    <row r="14" spans="2:5" ht="14.25" customHeight="1">
      <c r="B14" s="91"/>
      <c r="C14" s="99" t="s">
        <v>115</v>
      </c>
      <c r="D14" s="92"/>
      <c r="E14" s="92"/>
    </row>
    <row r="15" spans="2:5" ht="14.25" customHeight="1" thickBot="1">
      <c r="B15" s="100"/>
      <c r="C15" s="101" t="s">
        <v>116</v>
      </c>
      <c r="D15" s="96"/>
      <c r="E15" s="96"/>
    </row>
  </sheetData>
  <sheetProtection/>
  <mergeCells count="8">
    <mergeCell ref="C5:E5"/>
    <mergeCell ref="B7:B10"/>
    <mergeCell ref="C7:C10"/>
    <mergeCell ref="D7:D10"/>
    <mergeCell ref="E7:E10"/>
    <mergeCell ref="B11:B15"/>
    <mergeCell ref="D11:D15"/>
    <mergeCell ref="E11:E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 Commonwealth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School of Business</dc:creator>
  <cp:keywords/>
  <dc:description/>
  <cp:lastModifiedBy>RAndrews</cp:lastModifiedBy>
  <cp:lastPrinted>2001-04-25T02:11:21Z</cp:lastPrinted>
  <dcterms:created xsi:type="dcterms:W3CDTF">2001-04-23T02:33:36Z</dcterms:created>
  <dcterms:modified xsi:type="dcterms:W3CDTF">2013-04-02T03:20:13Z</dcterms:modified>
  <cp:category/>
  <cp:version/>
  <cp:contentType/>
  <cp:contentStatus/>
</cp:coreProperties>
</file>