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8475" windowHeight="3360" activeTab="0"/>
  </bookViews>
  <sheets>
    <sheet name="Sales Data" sheetId="1" r:id="rId1"/>
  </sheets>
  <definedNames>
    <definedName name="Brewster">'Sales Data'!$B$3:$F$3</definedName>
    <definedName name="Corrigan">'Sales Data'!#REF!</definedName>
    <definedName name="Feb_Avg">'Sales Data'!$B$24</definedName>
    <definedName name="Gutierrez">'Sales Data'!$B$4:$F$4</definedName>
    <definedName name="January_Avg">'Sales Data'!$B$37</definedName>
    <definedName name="Koura">'Sales Data'!$B$5:$F$5</definedName>
    <definedName name="Larson">'Sales Data'!$B$6:$F$6</definedName>
    <definedName name="Last_Name">'Sales Data'!$B$3:$F$8</definedName>
    <definedName name="March_Avg">'Sales Data'!$B$11</definedName>
    <definedName name="Min">'Sales Data'!#REF!</definedName>
    <definedName name="Stein">'Sales Data'!$B$7:$F$7</definedName>
    <definedName name="Week_1">'Sales Data'!$B$3:$B$8</definedName>
    <definedName name="Week_2">'Sales Data'!$C$3:$C$8</definedName>
    <definedName name="Week_3">'Sales Data'!$D$3:$D$8</definedName>
    <definedName name="Week_4">'Sales Data'!$E$3:$E$8</definedName>
    <definedName name="Yoshida">'Sales Data'!$B$8:$F$8</definedName>
  </definedNames>
  <calcPr fullCalcOnLoad="1"/>
</workbook>
</file>

<file path=xl/sharedStrings.xml><?xml version="1.0" encoding="utf-8"?>
<sst xmlns="http://schemas.openxmlformats.org/spreadsheetml/2006/main" count="45" uniqueCount="29">
  <si>
    <t>Last Name</t>
  </si>
  <si>
    <t>Week 1</t>
  </si>
  <si>
    <t>Week 2</t>
  </si>
  <si>
    <t>Week 3</t>
  </si>
  <si>
    <t>Week 4</t>
  </si>
  <si>
    <t>Total</t>
  </si>
  <si>
    <t>Maximum</t>
  </si>
  <si>
    <t>Brewster</t>
  </si>
  <si>
    <t>Gutierrez</t>
  </si>
  <si>
    <t>Koura</t>
  </si>
  <si>
    <t>Larson</t>
  </si>
  <si>
    <t>Yoshida</t>
  </si>
  <si>
    <t>Stein</t>
  </si>
  <si>
    <t>Commission</t>
  </si>
  <si>
    <t>Sales for January</t>
  </si>
  <si>
    <t>Sales for February</t>
  </si>
  <si>
    <t>Feb Average</t>
  </si>
  <si>
    <t>Jan Average</t>
  </si>
  <si>
    <t>Commission Paid</t>
  </si>
  <si>
    <t>Paid?</t>
  </si>
  <si>
    <t>Total Commission Paid</t>
  </si>
  <si>
    <t>Select E3:E8</t>
  </si>
  <si>
    <t>Either in the Name box or at Define name, name this range Commission</t>
  </si>
  <si>
    <t>Enter a formula to sum all commissions.</t>
  </si>
  <si>
    <t>=SUM(Commission)</t>
  </si>
  <si>
    <t>Name cells and use name in a formula</t>
  </si>
  <si>
    <t xml:space="preserve">Name an area to print, and select name before printing. </t>
  </si>
  <si>
    <t>Similar to set print area but with a name instead.</t>
  </si>
  <si>
    <t>Could have several "named" print areas on one sheet.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</si>
</sst>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164" fontId="1" fillId="0" borderId="0" xfId="42" applyNumberFormat="1" applyFont="1" applyAlignment="1">
      <alignment horizontal="left"/>
    </xf>
    <xf numFmtId="164" fontId="2" fillId="0" borderId="0" xfId="42" applyNumberFormat="1" applyFont="1" applyAlignment="1">
      <alignment horizontal="centerContinuous"/>
    </xf>
    <xf numFmtId="164" fontId="0" fillId="0" borderId="0" xfId="42" applyNumberFormat="1" applyFont="1" applyAlignment="1">
      <alignment horizontal="centerContinuous"/>
    </xf>
    <xf numFmtId="164" fontId="1" fillId="0" borderId="0" xfId="42" applyNumberFormat="1" applyFont="1" applyAlignment="1">
      <alignment/>
    </xf>
    <xf numFmtId="164" fontId="1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4" fillId="0" borderId="0" xfId="42" applyNumberFormat="1" applyFont="1" applyFill="1" applyBorder="1" applyAlignment="1">
      <alignment/>
    </xf>
    <xf numFmtId="42" fontId="1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0" fontId="1" fillId="0" borderId="0" xfId="0" applyFont="1" applyAlignment="1">
      <alignment/>
    </xf>
    <xf numFmtId="167" fontId="1" fillId="0" borderId="0" xfId="42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7.8515625" style="0" customWidth="1"/>
    <col min="2" max="2" width="10.7109375" style="0" customWidth="1"/>
    <col min="6" max="6" width="9.7109375" style="0" bestFit="1" customWidth="1"/>
    <col min="7" max="7" width="10.7109375" style="0" customWidth="1"/>
  </cols>
  <sheetData>
    <row r="1" spans="1:7" ht="18">
      <c r="A1" s="1"/>
      <c r="B1" s="3" t="s">
        <v>15</v>
      </c>
      <c r="C1" s="4"/>
      <c r="D1" s="4"/>
      <c r="E1" s="4"/>
      <c r="F1" s="1"/>
      <c r="G1" s="1"/>
    </row>
    <row r="2" spans="1:11" ht="12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13</v>
      </c>
      <c r="H2" s="19" t="s">
        <v>19</v>
      </c>
      <c r="K2" s="5" t="s">
        <v>25</v>
      </c>
    </row>
    <row r="3" spans="1:11" ht="12.75">
      <c r="A3" s="7" t="s">
        <v>7</v>
      </c>
      <c r="B3" s="8">
        <v>24123</v>
      </c>
      <c r="C3" s="8">
        <v>22592</v>
      </c>
      <c r="D3" s="8">
        <v>28051</v>
      </c>
      <c r="E3" s="8">
        <v>25519</v>
      </c>
      <c r="F3" s="9">
        <f aca="true" t="shared" si="0" ref="F3:F8">SUM(B3:E3)</f>
        <v>100285</v>
      </c>
      <c r="G3" s="13">
        <f aca="true" t="shared" si="1" ref="G3:G8">0.075*(SUM(B3:E3))</f>
        <v>7521.375</v>
      </c>
      <c r="H3" s="18" t="str">
        <f aca="true" t="shared" si="2" ref="H3:H8">IF(F3&gt;100000,"YES","NO")</f>
        <v>YES</v>
      </c>
      <c r="K3" s="20" t="s">
        <v>21</v>
      </c>
    </row>
    <row r="4" spans="1:11" ht="12.75">
      <c r="A4" s="7" t="s">
        <v>8</v>
      </c>
      <c r="B4" s="8">
        <v>26167</v>
      </c>
      <c r="C4" s="8">
        <v>24699</v>
      </c>
      <c r="D4" s="8">
        <v>27240</v>
      </c>
      <c r="E4" s="8">
        <v>27793</v>
      </c>
      <c r="F4" s="9">
        <f t="shared" si="0"/>
        <v>105899</v>
      </c>
      <c r="G4" s="13">
        <f t="shared" si="1"/>
        <v>7942.424999999999</v>
      </c>
      <c r="H4" s="18" t="str">
        <f t="shared" si="2"/>
        <v>YES</v>
      </c>
      <c r="K4" s="20" t="s">
        <v>22</v>
      </c>
    </row>
    <row r="5" spans="1:11" ht="12.75">
      <c r="A5" s="7" t="s">
        <v>9</v>
      </c>
      <c r="B5" s="8">
        <v>27834</v>
      </c>
      <c r="C5" s="8">
        <v>28399</v>
      </c>
      <c r="D5" s="8">
        <v>28976</v>
      </c>
      <c r="E5" s="8">
        <v>29564</v>
      </c>
      <c r="F5" s="9">
        <f t="shared" si="0"/>
        <v>114773</v>
      </c>
      <c r="G5" s="13">
        <f t="shared" si="1"/>
        <v>8607.975</v>
      </c>
      <c r="H5" s="18" t="str">
        <f t="shared" si="2"/>
        <v>YES</v>
      </c>
      <c r="K5" s="20" t="s">
        <v>23</v>
      </c>
    </row>
    <row r="6" spans="1:11" ht="12.75">
      <c r="A6" s="7" t="s">
        <v>10</v>
      </c>
      <c r="B6" s="8">
        <v>36130</v>
      </c>
      <c r="C6" s="8">
        <v>146067</v>
      </c>
      <c r="D6" s="8">
        <v>38022</v>
      </c>
      <c r="E6" s="8">
        <v>48997</v>
      </c>
      <c r="F6" s="9">
        <f t="shared" si="0"/>
        <v>269216</v>
      </c>
      <c r="G6" s="13">
        <f t="shared" si="1"/>
        <v>20191.2</v>
      </c>
      <c r="H6" s="18" t="str">
        <f t="shared" si="2"/>
        <v>YES</v>
      </c>
      <c r="K6" s="21" t="s">
        <v>24</v>
      </c>
    </row>
    <row r="7" spans="1:8" ht="12.75">
      <c r="A7" s="7" t="s">
        <v>12</v>
      </c>
      <c r="B7" s="1">
        <v>21667</v>
      </c>
      <c r="C7" s="1">
        <v>24137</v>
      </c>
      <c r="D7" s="1">
        <v>26657</v>
      </c>
      <c r="E7" s="1">
        <v>29228</v>
      </c>
      <c r="F7" s="9">
        <f t="shared" si="0"/>
        <v>101689</v>
      </c>
      <c r="G7" s="13">
        <f t="shared" si="1"/>
        <v>7626.674999999999</v>
      </c>
      <c r="H7" s="18" t="str">
        <f t="shared" si="2"/>
        <v>YES</v>
      </c>
    </row>
    <row r="8" spans="1:8" ht="12.75">
      <c r="A8" s="7" t="s">
        <v>11</v>
      </c>
      <c r="B8" s="8">
        <v>18579</v>
      </c>
      <c r="C8" s="8">
        <v>20986</v>
      </c>
      <c r="D8" s="8">
        <v>23442</v>
      </c>
      <c r="E8" s="8">
        <v>25948</v>
      </c>
      <c r="F8" s="9">
        <f t="shared" si="0"/>
        <v>88955</v>
      </c>
      <c r="G8" s="13">
        <f t="shared" si="1"/>
        <v>6671.625</v>
      </c>
      <c r="H8" s="18" t="str">
        <f t="shared" si="2"/>
        <v>NO</v>
      </c>
    </row>
    <row r="9" spans="3:11" ht="12.75">
      <c r="C9" s="1"/>
      <c r="D9" s="1"/>
      <c r="E9" s="1"/>
      <c r="F9" s="1"/>
      <c r="G9" s="1"/>
      <c r="K9" t="s">
        <v>26</v>
      </c>
    </row>
    <row r="10" spans="1:11" ht="12.75">
      <c r="A10" s="2" t="s">
        <v>6</v>
      </c>
      <c r="B10" s="15">
        <f>MAX(B3:E8)</f>
        <v>146067</v>
      </c>
      <c r="D10" s="1"/>
      <c r="G10" s="14"/>
      <c r="K10" t="s">
        <v>27</v>
      </c>
    </row>
    <row r="11" spans="1:11" ht="12.75">
      <c r="A11" s="10" t="s">
        <v>16</v>
      </c>
      <c r="B11" s="16">
        <f>AVERAGE(F3:F8)</f>
        <v>130136.16666666667</v>
      </c>
      <c r="C11" s="1"/>
      <c r="D11" s="1"/>
      <c r="E11" s="1"/>
      <c r="F11" s="1"/>
      <c r="G11" s="1"/>
      <c r="K11" t="s">
        <v>28</v>
      </c>
    </row>
    <row r="12" spans="1:7" ht="12.75">
      <c r="A12" s="5" t="s">
        <v>18</v>
      </c>
      <c r="B12" s="17">
        <f>SUMIF(F3:F8,"&gt;100000",G3:G8)</f>
        <v>51889.65000000001</v>
      </c>
      <c r="C12" s="5"/>
      <c r="D12" s="5"/>
      <c r="E12" s="5"/>
      <c r="F12" s="5"/>
      <c r="G12" s="5"/>
    </row>
    <row r="13" spans="1:7" ht="12.75">
      <c r="A13" s="5"/>
      <c r="B13" s="17"/>
      <c r="C13" s="5"/>
      <c r="D13" s="5"/>
      <c r="E13" s="5"/>
      <c r="F13" s="5"/>
      <c r="G13" s="5"/>
    </row>
    <row r="14" spans="1:7" ht="18">
      <c r="A14" s="1"/>
      <c r="B14" s="3" t="s">
        <v>14</v>
      </c>
      <c r="C14" s="4"/>
      <c r="D14" s="4"/>
      <c r="E14" s="4"/>
      <c r="F14" s="1"/>
      <c r="G14" s="1"/>
    </row>
    <row r="15" spans="1:8" ht="12.75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13</v>
      </c>
      <c r="H15" s="19" t="s">
        <v>19</v>
      </c>
    </row>
    <row r="16" spans="1:8" ht="12.75">
      <c r="A16" s="7" t="s">
        <v>7</v>
      </c>
      <c r="B16" s="8">
        <v>26354</v>
      </c>
      <c r="C16" s="8">
        <v>23687</v>
      </c>
      <c r="D16" s="8">
        <v>29658</v>
      </c>
      <c r="E16" s="8">
        <v>26354</v>
      </c>
      <c r="F16" s="9">
        <f aca="true" t="shared" si="3" ref="F16:F21">SUM(B16:E16)</f>
        <v>106053</v>
      </c>
      <c r="G16" s="13">
        <f aca="true" t="shared" si="4" ref="G16:G21">0.075*(SUM(B16:E16))</f>
        <v>7953.974999999999</v>
      </c>
      <c r="H16" s="18" t="str">
        <f aca="true" t="shared" si="5" ref="H16:H21">IF(F16&gt;100000,"YES","NO")</f>
        <v>YES</v>
      </c>
    </row>
    <row r="17" spans="1:8" ht="12.75">
      <c r="A17" s="7" t="s">
        <v>8</v>
      </c>
      <c r="B17" s="8">
        <v>25465</v>
      </c>
      <c r="C17" s="8">
        <v>23698</v>
      </c>
      <c r="D17" s="8">
        <v>26378</v>
      </c>
      <c r="E17" s="8">
        <v>28546</v>
      </c>
      <c r="F17" s="9">
        <f t="shared" si="3"/>
        <v>104087</v>
      </c>
      <c r="G17" s="13">
        <f t="shared" si="4"/>
        <v>7806.525</v>
      </c>
      <c r="H17" s="18" t="str">
        <f t="shared" si="5"/>
        <v>YES</v>
      </c>
    </row>
    <row r="18" spans="1:8" ht="12.75">
      <c r="A18" s="7" t="s">
        <v>9</v>
      </c>
      <c r="B18" s="8">
        <v>26458</v>
      </c>
      <c r="C18" s="8">
        <v>28631</v>
      </c>
      <c r="D18" s="8">
        <v>26458</v>
      </c>
      <c r="E18" s="8">
        <v>26321</v>
      </c>
      <c r="F18" s="9">
        <f t="shared" si="3"/>
        <v>107868</v>
      </c>
      <c r="G18" s="13">
        <f t="shared" si="4"/>
        <v>8090.099999999999</v>
      </c>
      <c r="H18" s="18" t="str">
        <f t="shared" si="5"/>
        <v>YES</v>
      </c>
    </row>
    <row r="19" spans="1:8" ht="12.75">
      <c r="A19" s="7" t="s">
        <v>10</v>
      </c>
      <c r="B19" s="8">
        <v>34562</v>
      </c>
      <c r="C19" s="8">
        <v>42986</v>
      </c>
      <c r="D19" s="8">
        <v>37894</v>
      </c>
      <c r="E19" s="8">
        <v>46895</v>
      </c>
      <c r="F19" s="9">
        <f t="shared" si="3"/>
        <v>162337</v>
      </c>
      <c r="G19" s="13">
        <f t="shared" si="4"/>
        <v>12175.275</v>
      </c>
      <c r="H19" s="18" t="str">
        <f t="shared" si="5"/>
        <v>YES</v>
      </c>
    </row>
    <row r="20" spans="1:8" ht="12.75">
      <c r="A20" s="7" t="s">
        <v>12</v>
      </c>
      <c r="B20" s="1">
        <v>22356</v>
      </c>
      <c r="C20" s="1">
        <v>23968</v>
      </c>
      <c r="D20" s="1">
        <v>25478</v>
      </c>
      <c r="E20" s="1">
        <v>28936</v>
      </c>
      <c r="F20" s="9">
        <f t="shared" si="3"/>
        <v>100738</v>
      </c>
      <c r="G20" s="13">
        <f t="shared" si="4"/>
        <v>7555.349999999999</v>
      </c>
      <c r="H20" s="18" t="str">
        <f t="shared" si="5"/>
        <v>YES</v>
      </c>
    </row>
    <row r="21" spans="1:8" ht="12.75">
      <c r="A21" s="7" t="s">
        <v>11</v>
      </c>
      <c r="B21" s="8">
        <v>18965</v>
      </c>
      <c r="C21" s="8">
        <v>21456</v>
      </c>
      <c r="D21" s="8">
        <v>24659</v>
      </c>
      <c r="E21" s="8">
        <v>23654</v>
      </c>
      <c r="F21" s="9">
        <f t="shared" si="3"/>
        <v>88734</v>
      </c>
      <c r="G21" s="13">
        <f t="shared" si="4"/>
        <v>6655.05</v>
      </c>
      <c r="H21" s="18" t="str">
        <f t="shared" si="5"/>
        <v>NO</v>
      </c>
    </row>
    <row r="22" spans="1:7" ht="12.75">
      <c r="A22" s="6"/>
      <c r="B22" s="1"/>
      <c r="C22" s="1"/>
      <c r="D22" s="1"/>
      <c r="E22" s="1"/>
      <c r="F22" s="1"/>
      <c r="G22" s="1"/>
    </row>
    <row r="23" spans="1:2" ht="12.75">
      <c r="A23" s="12" t="s">
        <v>6</v>
      </c>
      <c r="B23" s="15">
        <f>MAX(B16:E21)</f>
        <v>46895</v>
      </c>
    </row>
    <row r="24" spans="1:7" ht="12.75">
      <c r="A24" s="11" t="s">
        <v>17</v>
      </c>
      <c r="B24" s="16">
        <f>AVERAGE(F16:F21)</f>
        <v>111636.16666666667</v>
      </c>
      <c r="G24" s="14"/>
    </row>
    <row r="25" spans="1:2" ht="12.75">
      <c r="A25" s="5" t="s">
        <v>18</v>
      </c>
      <c r="B25" s="17">
        <f>SUMIF(F16:F21,"&gt;100000",G16:G21)</f>
        <v>43581.225</v>
      </c>
    </row>
    <row r="27" spans="1:7" ht="12.75">
      <c r="A27" s="12" t="s">
        <v>20</v>
      </c>
      <c r="C27" s="4"/>
      <c r="E27" s="4"/>
      <c r="F27" s="1"/>
      <c r="G27" s="1"/>
    </row>
    <row r="28" spans="1:8" ht="12.75">
      <c r="A28" s="14">
        <f>B12+B25</f>
        <v>95470.875</v>
      </c>
      <c r="C28" s="5"/>
      <c r="E28" s="5"/>
      <c r="F28" s="5"/>
      <c r="G28" s="5"/>
      <c r="H28" s="19"/>
    </row>
    <row r="29" spans="3:8" ht="12.75">
      <c r="C29" s="8"/>
      <c r="E29" s="8"/>
      <c r="F29" s="9"/>
      <c r="G29" s="13"/>
      <c r="H29" s="18"/>
    </row>
    <row r="30" spans="3:8" ht="12.75">
      <c r="C30" s="8"/>
      <c r="E30" s="8"/>
      <c r="F30" s="9"/>
      <c r="G30" s="13"/>
      <c r="H30" s="18"/>
    </row>
    <row r="31" spans="1:8" ht="12.75">
      <c r="A31" s="7"/>
      <c r="B31" s="8"/>
      <c r="C31" s="8"/>
      <c r="D31" s="8"/>
      <c r="E31" s="8"/>
      <c r="F31" s="9"/>
      <c r="G31" s="13"/>
      <c r="H31" s="18"/>
    </row>
    <row r="32" spans="1:8" ht="12.75">
      <c r="A32" s="7"/>
      <c r="B32" s="8"/>
      <c r="C32" s="8"/>
      <c r="D32" s="8"/>
      <c r="E32" s="8"/>
      <c r="F32" s="9"/>
      <c r="G32" s="13"/>
      <c r="H32" s="18"/>
    </row>
    <row r="33" spans="1:8" ht="12.75">
      <c r="A33" s="7"/>
      <c r="B33" s="1"/>
      <c r="C33" s="1"/>
      <c r="D33" s="1"/>
      <c r="E33" s="1"/>
      <c r="F33" s="9"/>
      <c r="G33" s="13"/>
      <c r="H33" s="18"/>
    </row>
    <row r="34" spans="1:8" ht="12.75">
      <c r="A34" s="7"/>
      <c r="B34" s="8"/>
      <c r="C34" s="8"/>
      <c r="D34" s="8"/>
      <c r="E34" s="8"/>
      <c r="F34" s="9"/>
      <c r="G34" s="13"/>
      <c r="H34" s="18"/>
    </row>
    <row r="35" spans="1:7" ht="12.75">
      <c r="A35" s="6"/>
      <c r="B35" s="1"/>
      <c r="C35" s="1"/>
      <c r="D35" s="1"/>
      <c r="E35" s="1"/>
      <c r="F35" s="1"/>
      <c r="G35" s="1"/>
    </row>
    <row r="36" spans="1:4" ht="12.75">
      <c r="A36" s="12"/>
      <c r="B36" s="15"/>
      <c r="D36" s="1"/>
    </row>
    <row r="37" spans="1:2" ht="12.75">
      <c r="A37" s="10"/>
      <c r="B37" s="16"/>
    </row>
    <row r="38" spans="1:2" ht="12.75">
      <c r="A38" s="5"/>
      <c r="B38" s="1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Andrews</dc:creator>
  <cp:keywords/>
  <dc:description/>
  <cp:lastModifiedBy>Wilma Andrews</cp:lastModifiedBy>
  <cp:lastPrinted>2010-12-09T00:48:37Z</cp:lastPrinted>
  <dcterms:created xsi:type="dcterms:W3CDTF">1996-12-03T18:28:39Z</dcterms:created>
  <dcterms:modified xsi:type="dcterms:W3CDTF">2010-12-09T01:22:52Z</dcterms:modified>
  <cp:category/>
  <cp:version/>
  <cp:contentType/>
  <cp:contentStatus/>
</cp:coreProperties>
</file>