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VLOOKUP" sheetId="1" r:id="rId1"/>
    <sheet name="IF Function" sheetId="2" r:id="rId2"/>
    <sheet name="Nested IF" sheetId="3" r:id="rId3"/>
    <sheet name="YEAR" sheetId="4" r:id="rId4"/>
    <sheet name="COUNT" sheetId="5" r:id="rId5"/>
  </sheets>
  <definedNames/>
  <calcPr fullCalcOnLoad="1"/>
</workbook>
</file>

<file path=xl/comments1.xml><?xml version="1.0" encoding="utf-8"?>
<comments xmlns="http://schemas.openxmlformats.org/spreadsheetml/2006/main">
  <authors>
    <author>School of Business</author>
  </authors>
  <commentList>
    <comment ref="A16" authorId="0">
      <text>
        <r>
          <rPr>
            <b/>
            <sz val="8"/>
            <rFont val="Tahoma"/>
            <family val="0"/>
          </rPr>
          <t>Enter an 80 in this cell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Enter the VLOOKUP function in this cell.</t>
        </r>
      </text>
    </comment>
  </commentList>
</comments>
</file>

<file path=xl/sharedStrings.xml><?xml version="1.0" encoding="utf-8"?>
<sst xmlns="http://schemas.openxmlformats.org/spreadsheetml/2006/main" count="57" uniqueCount="54">
  <si>
    <t>Overall Score</t>
  </si>
  <si>
    <t>Grade</t>
  </si>
  <si>
    <t>Grade Point</t>
  </si>
  <si>
    <t>F</t>
  </si>
  <si>
    <t>D</t>
  </si>
  <si>
    <t>C</t>
  </si>
  <si>
    <t>BC</t>
  </si>
  <si>
    <t>B</t>
  </si>
  <si>
    <t>AB</t>
  </si>
  <si>
    <t>A</t>
  </si>
  <si>
    <t>2 functions</t>
  </si>
  <si>
    <t>HLOOKUP</t>
  </si>
  <si>
    <t>VLOOKUP</t>
  </si>
  <si>
    <t>d</t>
  </si>
  <si>
    <t>Enter 80 in cell A16</t>
  </si>
  <si>
    <t>In cell B16 use Paste Function/Lookup/VLOOKUP to find letter grade</t>
  </si>
  <si>
    <t>AVG.</t>
  </si>
  <si>
    <t>Nested If statement</t>
  </si>
  <si>
    <r>
      <t>VLOOKUP(</t>
    </r>
    <r>
      <rPr>
        <b/>
        <i/>
        <sz val="10"/>
        <rFont val="Arial"/>
        <family val="2"/>
      </rPr>
      <t>lookup_value, table_array, col_index_num, range_lookup</t>
    </r>
    <r>
      <rPr>
        <b/>
        <sz val="10"/>
        <rFont val="Arial"/>
        <family val="2"/>
      </rPr>
      <t>)</t>
    </r>
  </si>
  <si>
    <t>If Function</t>
  </si>
  <si>
    <t>IF(logical_test, value_if_true, value_if_false)</t>
  </si>
  <si>
    <t>used to build a conditional formula performing one action if True, another if False.</t>
  </si>
  <si>
    <t>Comparison operators</t>
  </si>
  <si>
    <t>=IF(A14&gt;101,"Good","Bad")</t>
  </si>
  <si>
    <t>Current year</t>
  </si>
  <si>
    <t>Name</t>
  </si>
  <si>
    <t>Date Hired</t>
  </si>
  <si>
    <t>Years Employed</t>
  </si>
  <si>
    <t>Andrews</t>
  </si>
  <si>
    <t>Jones</t>
  </si>
  <si>
    <t>Miller</t>
  </si>
  <si>
    <t>COUNT</t>
  </si>
  <si>
    <t>counts the number of values in a range</t>
  </si>
  <si>
    <t>COUNTA</t>
  </si>
  <si>
    <t>counts the number of nonblank characters in a range</t>
  </si>
  <si>
    <t>COUTNIF</t>
  </si>
  <si>
    <t>counts the number of cells within a range that meets the given criteria</t>
  </si>
  <si>
    <t>0083</t>
  </si>
  <si>
    <t>a</t>
  </si>
  <si>
    <t>COUNTBLANK</t>
  </si>
  <si>
    <t>COUNTIF(B7:B23,"&lt;4000")</t>
  </si>
  <si>
    <t>counts empty cells in a range</t>
  </si>
  <si>
    <t>28611/365</t>
  </si>
  <si>
    <t>5/1/78=</t>
  </si>
  <si>
    <t>Statistical Functions</t>
  </si>
  <si>
    <t>Enter additional "grades in column A.  Drag the lookup function to the other cells below</t>
  </si>
  <si>
    <t>Has to be in ascending order</t>
  </si>
  <si>
    <t>=$B$2-YEAR(B6)</t>
  </si>
  <si>
    <r>
      <t>&lt;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less than,  </t>
    </r>
    <r>
      <rPr>
        <b/>
        <sz val="12"/>
        <color indexed="12"/>
        <rFont val="Arial"/>
        <family val="2"/>
      </rPr>
      <t>&gt;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greater than,  </t>
    </r>
    <r>
      <rPr>
        <b/>
        <sz val="12"/>
        <color indexed="12"/>
        <rFont val="Arial"/>
        <family val="2"/>
      </rPr>
      <t>&lt;=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less than or equal, </t>
    </r>
    <r>
      <rPr>
        <b/>
        <sz val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&gt;=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greater than or equal, </t>
    </r>
    <r>
      <rPr>
        <b/>
        <sz val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=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equal,  </t>
    </r>
    <r>
      <rPr>
        <b/>
        <sz val="12"/>
        <color indexed="12"/>
        <rFont val="Arial"/>
        <family val="2"/>
      </rPr>
      <t>&lt;&gt;</t>
    </r>
    <r>
      <rPr>
        <sz val="10"/>
        <rFont val="Arial"/>
        <family val="2"/>
      </rPr>
      <t>(</t>
    </r>
    <r>
      <rPr>
        <sz val="10"/>
        <rFont val="Arial"/>
        <family val="0"/>
      </rPr>
      <t>not equal)</t>
    </r>
  </si>
  <si>
    <r>
      <t xml:space="preserve">A </t>
    </r>
    <r>
      <rPr>
        <b/>
        <sz val="10"/>
        <color indexed="12"/>
        <rFont val="Arial"/>
        <family val="2"/>
      </rPr>
      <t>logical_test</t>
    </r>
    <r>
      <rPr>
        <sz val="10"/>
        <rFont val="Arial"/>
        <family val="0"/>
      </rPr>
      <t xml:space="preserve"> evaluates a logical expresseion (condition) as either true or false</t>
    </r>
  </si>
  <si>
    <r>
      <t xml:space="preserve">A </t>
    </r>
    <r>
      <rPr>
        <b/>
        <sz val="10"/>
        <color indexed="12"/>
        <rFont val="Arial"/>
        <family val="2"/>
      </rPr>
      <t>value_if_true</t>
    </r>
    <r>
      <rPr>
        <sz val="10"/>
        <rFont val="Arial"/>
        <family val="0"/>
      </rPr>
      <t xml:space="preserve"> is the value returned if the logical_test is True.</t>
    </r>
  </si>
  <si>
    <r>
      <t xml:space="preserve">A </t>
    </r>
    <r>
      <rPr>
        <b/>
        <sz val="10"/>
        <color indexed="12"/>
        <rFont val="Arial"/>
        <family val="2"/>
      </rPr>
      <t>value_if_false</t>
    </r>
    <r>
      <rPr>
        <sz val="10"/>
        <rFont val="Arial"/>
        <family val="0"/>
      </rPr>
      <t xml:space="preserve"> is the value returned if the logical_test is False</t>
    </r>
  </si>
  <si>
    <r>
      <t>=IF(B4&gt;=90,"A",</t>
    </r>
    <r>
      <rPr>
        <b/>
        <sz val="10"/>
        <color indexed="12"/>
        <rFont val="Arial"/>
        <family val="2"/>
      </rPr>
      <t>IF(B4&gt;=80,"B",</t>
    </r>
    <r>
      <rPr>
        <b/>
        <sz val="10"/>
        <color indexed="17"/>
        <rFont val="Arial"/>
        <family val="2"/>
      </rPr>
      <t>IF(B4&gt;=70,"C",</t>
    </r>
    <r>
      <rPr>
        <b/>
        <sz val="10"/>
        <color indexed="61"/>
        <rFont val="Arial"/>
        <family val="2"/>
      </rPr>
      <t>IF(B4&gt;=60,"D","F")</t>
    </r>
    <r>
      <rPr>
        <b/>
        <sz val="10"/>
        <color indexed="17"/>
        <rFont val="Arial"/>
        <family val="2"/>
      </rPr>
      <t>)</t>
    </r>
    <r>
      <rPr>
        <b/>
        <sz val="10"/>
        <color indexed="12"/>
        <rFont val="Arial"/>
        <family val="2"/>
      </rPr>
      <t>)</t>
    </r>
    <r>
      <rPr>
        <b/>
        <sz val="10"/>
        <rFont val="Arial"/>
        <family val="2"/>
      </rPr>
      <t>)</t>
    </r>
  </si>
  <si>
    <t>R.L. Andrews May, 2005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</si>
</sst>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Blue]General"/>
    <numFmt numFmtId="168" formatCode="0.000000"/>
    <numFmt numFmtId="169" formatCode="0.00000"/>
    <numFmt numFmtId="170" formatCode="0.0000"/>
    <numFmt numFmtId="171" formatCode="0.000"/>
    <numFmt numFmtId="172" formatCode="mmmmm"/>
  </numFmts>
  <fonts count="1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Alignment="1">
      <alignment/>
    </xf>
    <xf numFmtId="0" fontId="0" fillId="0" borderId="0" xfId="0" applyAlignment="1" quotePrefix="1">
      <alignment horizontal="right"/>
    </xf>
    <xf numFmtId="14" fontId="0" fillId="0" borderId="0" xfId="0" applyNumberFormat="1" applyAlignment="1" quotePrefix="1">
      <alignment/>
    </xf>
    <xf numFmtId="0" fontId="0" fillId="0" borderId="5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6</xdr:row>
      <xdr:rowOff>28575</xdr:rowOff>
    </xdr:from>
    <xdr:to>
      <xdr:col>8</xdr:col>
      <xdr:colOff>438150</xdr:colOff>
      <xdr:row>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33900" y="1276350"/>
          <a:ext cx="8667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Cell value of lookup table</a:t>
          </a:r>
        </a:p>
      </xdr:txBody>
    </xdr:sp>
    <xdr:clientData/>
  </xdr:twoCellAnchor>
  <xdr:twoCellAnchor>
    <xdr:from>
      <xdr:col>6</xdr:col>
      <xdr:colOff>257175</xdr:colOff>
      <xdr:row>3</xdr:row>
      <xdr:rowOff>95250</xdr:rowOff>
    </xdr:from>
    <xdr:to>
      <xdr:col>7</xdr:col>
      <xdr:colOff>76200</xdr:colOff>
      <xdr:row>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00500" y="581025"/>
          <a:ext cx="428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Value</a:t>
          </a:r>
        </a:p>
      </xdr:txBody>
    </xdr:sp>
    <xdr:clientData/>
  </xdr:twoCellAnchor>
  <xdr:twoCellAnchor>
    <xdr:from>
      <xdr:col>8</xdr:col>
      <xdr:colOff>228600</xdr:colOff>
      <xdr:row>0</xdr:row>
      <xdr:rowOff>57150</xdr:rowOff>
    </xdr:from>
    <xdr:to>
      <xdr:col>10</xdr:col>
      <xdr:colOff>266700</xdr:colOff>
      <xdr:row>4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91125" y="57150"/>
          <a:ext cx="12573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the column in the lookup table containing the values you want to retrieve</a:t>
          </a:r>
        </a:p>
      </xdr:txBody>
    </xdr:sp>
    <xdr:clientData/>
  </xdr:twoCellAnchor>
  <xdr:twoCellAnchor editAs="oneCell">
    <xdr:from>
      <xdr:col>2</xdr:col>
      <xdr:colOff>66675</xdr:colOff>
      <xdr:row>16</xdr:row>
      <xdr:rowOff>38100</xdr:rowOff>
    </xdr:from>
    <xdr:to>
      <xdr:col>9</xdr:col>
      <xdr:colOff>190500</xdr:colOff>
      <xdr:row>29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133725"/>
          <a:ext cx="4476750" cy="2171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514350</xdr:colOff>
      <xdr:row>4</xdr:row>
      <xdr:rowOff>390525</xdr:rowOff>
    </xdr:from>
    <xdr:to>
      <xdr:col>7</xdr:col>
      <xdr:colOff>514350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4867275" y="10382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4</xdr:row>
      <xdr:rowOff>104775</xdr:rowOff>
    </xdr:from>
    <xdr:to>
      <xdr:col>6</xdr:col>
      <xdr:colOff>476250</xdr:colOff>
      <xdr:row>4</xdr:row>
      <xdr:rowOff>247650</xdr:rowOff>
    </xdr:to>
    <xdr:sp>
      <xdr:nvSpPr>
        <xdr:cNvPr id="6" name="Line 7"/>
        <xdr:cNvSpPr>
          <a:spLocks/>
        </xdr:cNvSpPr>
      </xdr:nvSpPr>
      <xdr:spPr>
        <a:xfrm>
          <a:off x="4219575" y="7524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4</xdr:row>
      <xdr:rowOff>28575</xdr:rowOff>
    </xdr:from>
    <xdr:to>
      <xdr:col>9</xdr:col>
      <xdr:colOff>133350</xdr:colOff>
      <xdr:row>4</xdr:row>
      <xdr:rowOff>266700</xdr:rowOff>
    </xdr:to>
    <xdr:sp>
      <xdr:nvSpPr>
        <xdr:cNvPr id="7" name="Line 9"/>
        <xdr:cNvSpPr>
          <a:spLocks/>
        </xdr:cNvSpPr>
      </xdr:nvSpPr>
      <xdr:spPr>
        <a:xfrm>
          <a:off x="5705475" y="676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14</xdr:row>
      <xdr:rowOff>38100</xdr:rowOff>
    </xdr:from>
    <xdr:to>
      <xdr:col>9</xdr:col>
      <xdr:colOff>238125</xdr:colOff>
      <xdr:row>26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343150"/>
          <a:ext cx="4476750" cy="1952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10</xdr:row>
      <xdr:rowOff>0</xdr:rowOff>
    </xdr:from>
    <xdr:to>
      <xdr:col>5</xdr:col>
      <xdr:colOff>228600</xdr:colOff>
      <xdr:row>19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0"/>
          <a:ext cx="447675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19</xdr:row>
      <xdr:rowOff>85725</xdr:rowOff>
    </xdr:from>
    <xdr:to>
      <xdr:col>5</xdr:col>
      <xdr:colOff>228600</xdr:colOff>
      <xdr:row>28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162300"/>
          <a:ext cx="447675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21</xdr:row>
      <xdr:rowOff>19050</xdr:rowOff>
    </xdr:from>
    <xdr:to>
      <xdr:col>9</xdr:col>
      <xdr:colOff>523875</xdr:colOff>
      <xdr:row>31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419475"/>
          <a:ext cx="447675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10</xdr:row>
      <xdr:rowOff>57150</xdr:rowOff>
    </xdr:from>
    <xdr:to>
      <xdr:col>9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676400"/>
          <a:ext cx="447675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D6" sqref="D6"/>
    </sheetView>
  </sheetViews>
  <sheetFormatPr defaultColWidth="9.140625" defaultRowHeight="12.75"/>
  <cols>
    <col min="5" max="5" width="10.421875" style="0" customWidth="1"/>
  </cols>
  <sheetData>
    <row r="1" ht="12.75">
      <c r="A1" t="s">
        <v>53</v>
      </c>
    </row>
    <row r="2" spans="5:6" ht="12.75">
      <c r="E2" t="s">
        <v>10</v>
      </c>
      <c r="F2" s="7" t="s">
        <v>11</v>
      </c>
    </row>
    <row r="3" spans="1:6" ht="12.75">
      <c r="A3" s="13" t="s">
        <v>46</v>
      </c>
      <c r="B3" s="13"/>
      <c r="C3" s="13"/>
      <c r="F3" s="7" t="s">
        <v>12</v>
      </c>
    </row>
    <row r="5" spans="1:6" ht="31.5">
      <c r="A5" s="1" t="s">
        <v>0</v>
      </c>
      <c r="B5" s="2" t="s">
        <v>1</v>
      </c>
      <c r="C5" s="2" t="s">
        <v>2</v>
      </c>
      <c r="F5" s="7" t="s">
        <v>18</v>
      </c>
    </row>
    <row r="6" spans="1:11" ht="15.75">
      <c r="A6" s="3">
        <v>0</v>
      </c>
      <c r="B6" s="4" t="s">
        <v>3</v>
      </c>
      <c r="C6" s="4">
        <v>0</v>
      </c>
      <c r="K6" t="s">
        <v>13</v>
      </c>
    </row>
    <row r="7" spans="1:3" ht="15.75">
      <c r="A7" s="3">
        <v>30</v>
      </c>
      <c r="B7" s="4" t="s">
        <v>4</v>
      </c>
      <c r="C7" s="4">
        <v>1</v>
      </c>
    </row>
    <row r="8" spans="1:3" ht="15.75">
      <c r="A8" s="3">
        <v>50</v>
      </c>
      <c r="B8" s="4" t="s">
        <v>5</v>
      </c>
      <c r="C8" s="4">
        <v>2</v>
      </c>
    </row>
    <row r="9" spans="1:3" ht="15.75">
      <c r="A9" s="3">
        <v>60</v>
      </c>
      <c r="B9" s="4" t="s">
        <v>6</v>
      </c>
      <c r="C9" s="4">
        <v>2.5</v>
      </c>
    </row>
    <row r="10" spans="1:3" ht="15.75">
      <c r="A10" s="3">
        <v>70</v>
      </c>
      <c r="B10" s="4" t="s">
        <v>7</v>
      </c>
      <c r="C10" s="4">
        <v>3</v>
      </c>
    </row>
    <row r="11" spans="1:5" ht="15.75">
      <c r="A11" s="3">
        <v>77</v>
      </c>
      <c r="B11" s="4" t="s">
        <v>8</v>
      </c>
      <c r="C11" s="4">
        <v>3.5</v>
      </c>
      <c r="E11" t="s">
        <v>14</v>
      </c>
    </row>
    <row r="12" spans="1:5" ht="15.75">
      <c r="A12" s="3">
        <v>84</v>
      </c>
      <c r="B12" s="4" t="s">
        <v>9</v>
      </c>
      <c r="C12" s="4">
        <v>4</v>
      </c>
      <c r="E12" t="s">
        <v>15</v>
      </c>
    </row>
    <row r="13" ht="12.75">
      <c r="E13" t="s">
        <v>45</v>
      </c>
    </row>
    <row r="16" ht="12.75"/>
  </sheetData>
  <printOptions/>
  <pageMargins left="0.75" right="0.75" top="1" bottom="1" header="0.5" footer="0.5"/>
  <pageSetup horizontalDpi="300" verticalDpi="300" orientation="landscape" r:id="rId4"/>
  <headerFooter alignWithMargins="0">
    <oddHeader>&amp;C&amp;F&amp;R&amp;A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1" sqref="E11"/>
    </sheetView>
  </sheetViews>
  <sheetFormatPr defaultColWidth="9.140625" defaultRowHeight="12.75"/>
  <cols>
    <col min="1" max="1" width="11.00390625" style="0" customWidth="1"/>
  </cols>
  <sheetData>
    <row r="1" spans="1:3" ht="12.75">
      <c r="A1" s="7" t="s">
        <v>19</v>
      </c>
      <c r="C1" t="s">
        <v>21</v>
      </c>
    </row>
    <row r="3" ht="12.75">
      <c r="A3" t="s">
        <v>22</v>
      </c>
    </row>
    <row r="4" ht="15.75">
      <c r="B4" s="18" t="s">
        <v>48</v>
      </c>
    </row>
    <row r="5" spans="7:8" ht="12.75">
      <c r="G5" s="8"/>
      <c r="H5" s="8"/>
    </row>
    <row r="6" spans="1:8" ht="12.75">
      <c r="A6" s="7" t="s">
        <v>20</v>
      </c>
      <c r="G6" s="8"/>
      <c r="H6" s="8"/>
    </row>
    <row r="7" spans="7:8" ht="12.75">
      <c r="G7" s="8"/>
      <c r="H7" s="8"/>
    </row>
    <row r="8" spans="1:8" ht="12.75">
      <c r="A8" s="8" t="s">
        <v>49</v>
      </c>
      <c r="B8" s="8"/>
      <c r="C8" s="8"/>
      <c r="D8" s="8"/>
      <c r="E8" s="8"/>
      <c r="F8" s="8"/>
      <c r="G8" s="8"/>
      <c r="H8" s="8"/>
    </row>
    <row r="9" spans="1:8" ht="12.75">
      <c r="A9" s="8" t="s">
        <v>50</v>
      </c>
      <c r="B9" s="8"/>
      <c r="C9" s="8"/>
      <c r="D9" s="8"/>
      <c r="E9" s="8"/>
      <c r="F9" s="8"/>
      <c r="G9" s="8"/>
      <c r="H9" s="8"/>
    </row>
    <row r="10" spans="1:6" ht="12.75">
      <c r="A10" s="8" t="s">
        <v>51</v>
      </c>
      <c r="B10" s="8"/>
      <c r="C10" s="8"/>
      <c r="D10" s="8"/>
      <c r="E10" s="8"/>
      <c r="F10" s="8"/>
    </row>
    <row r="14" spans="1:3" ht="12.75">
      <c r="A14">
        <v>100</v>
      </c>
      <c r="B14" t="str">
        <f>IF(A14&gt;101,"Good","Bad")</f>
        <v>Bad</v>
      </c>
      <c r="C14" s="6" t="s">
        <v>23</v>
      </c>
    </row>
    <row r="15" ht="12.75">
      <c r="A15">
        <v>200</v>
      </c>
    </row>
    <row r="16" ht="12.75">
      <c r="A16">
        <v>300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5" sqref="D5"/>
    </sheetView>
  </sheetViews>
  <sheetFormatPr defaultColWidth="9.140625" defaultRowHeight="12.75"/>
  <cols>
    <col min="2" max="2" width="10.57421875" style="0" bestFit="1" customWidth="1"/>
  </cols>
  <sheetData>
    <row r="1" ht="12.75">
      <c r="A1" t="s">
        <v>17</v>
      </c>
    </row>
    <row r="3" ht="12.75">
      <c r="B3" t="s">
        <v>16</v>
      </c>
    </row>
    <row r="4" spans="2:4" ht="12.75">
      <c r="B4" s="5">
        <v>82.72777777777779</v>
      </c>
      <c r="C4" t="str">
        <f>IF(B4&gt;=90,"A",IF(B4&gt;=80,"B",IF(B4&gt;=70,"C",IF(B4&gt;=60,"D","F"))))</f>
        <v>B</v>
      </c>
      <c r="D4" s="19" t="s">
        <v>52</v>
      </c>
    </row>
    <row r="5" spans="2:3" ht="12.75">
      <c r="B5" s="5">
        <v>92.02638888888889</v>
      </c>
      <c r="C5" t="str">
        <f aca="true" t="shared" si="0" ref="C5:C20">IF(B5&gt;=90,"A",IF(B5&gt;=80,"B",IF(B5&gt;=70,"C",IF(B5&gt;=60,"D","F"))))</f>
        <v>A</v>
      </c>
    </row>
    <row r="6" spans="2:3" ht="12.75">
      <c r="B6" s="5">
        <v>91.77777777777777</v>
      </c>
      <c r="C6" t="str">
        <f t="shared" si="0"/>
        <v>A</v>
      </c>
    </row>
    <row r="7" spans="2:3" ht="12.75">
      <c r="B7" s="5">
        <v>71.41388888888889</v>
      </c>
      <c r="C7" t="str">
        <f t="shared" si="0"/>
        <v>C</v>
      </c>
    </row>
    <row r="8" spans="2:3" ht="12.75">
      <c r="B8" s="5">
        <v>84.29305555555555</v>
      </c>
      <c r="C8" t="str">
        <f t="shared" si="0"/>
        <v>B</v>
      </c>
    </row>
    <row r="9" spans="2:3" ht="12.75">
      <c r="B9" s="5">
        <v>92.70138888888889</v>
      </c>
      <c r="C9" t="str">
        <f t="shared" si="0"/>
        <v>A</v>
      </c>
    </row>
    <row r="10" spans="2:3" ht="12.75">
      <c r="B10" s="5">
        <v>91.48888888888888</v>
      </c>
      <c r="C10" t="str">
        <f t="shared" si="0"/>
        <v>A</v>
      </c>
    </row>
    <row r="11" spans="2:3" ht="12.75">
      <c r="B11" s="5">
        <v>95.4</v>
      </c>
      <c r="C11" t="str">
        <f t="shared" si="0"/>
        <v>A</v>
      </c>
    </row>
    <row r="12" spans="2:3" ht="12.75">
      <c r="B12" s="5">
        <v>101.97361111111113</v>
      </c>
      <c r="C12" t="str">
        <f t="shared" si="0"/>
        <v>A</v>
      </c>
    </row>
    <row r="13" spans="2:3" ht="12.75">
      <c r="B13" s="5">
        <v>92.88888888888889</v>
      </c>
      <c r="C13" t="str">
        <f t="shared" si="0"/>
        <v>A</v>
      </c>
    </row>
    <row r="14" spans="2:3" ht="12.75">
      <c r="B14" s="5">
        <v>62.47916666666667</v>
      </c>
      <c r="C14" t="str">
        <f t="shared" si="0"/>
        <v>D</v>
      </c>
    </row>
    <row r="15" spans="2:3" ht="12.75">
      <c r="B15" s="5">
        <v>80.9</v>
      </c>
      <c r="C15" t="str">
        <f t="shared" si="0"/>
        <v>B</v>
      </c>
    </row>
    <row r="16" spans="2:3" ht="12.75">
      <c r="B16" s="5">
        <v>73.56944444444446</v>
      </c>
      <c r="C16" t="str">
        <f t="shared" si="0"/>
        <v>C</v>
      </c>
    </row>
    <row r="17" spans="2:3" ht="12.75">
      <c r="B17" s="5">
        <v>85.43888888888888</v>
      </c>
      <c r="C17" t="str">
        <f t="shared" si="0"/>
        <v>B</v>
      </c>
    </row>
    <row r="18" spans="2:3" ht="12.75">
      <c r="B18" s="5">
        <v>102.37361111111112</v>
      </c>
      <c r="C18" t="str">
        <f t="shared" si="0"/>
        <v>A</v>
      </c>
    </row>
    <row r="19" spans="2:3" ht="12.75">
      <c r="B19" s="5">
        <v>100.05138888888888</v>
      </c>
      <c r="C19" t="str">
        <f t="shared" si="0"/>
        <v>A</v>
      </c>
    </row>
    <row r="20" spans="2:3" ht="12.75">
      <c r="B20" s="5">
        <v>91.66666666666667</v>
      </c>
      <c r="C20" t="str">
        <f t="shared" si="0"/>
        <v>A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D8" sqref="D8"/>
    </sheetView>
  </sheetViews>
  <sheetFormatPr defaultColWidth="9.140625" defaultRowHeight="12.75"/>
  <cols>
    <col min="1" max="1" width="16.28125" style="0" customWidth="1"/>
    <col min="2" max="2" width="10.140625" style="0" bestFit="1" customWidth="1"/>
    <col min="3" max="3" width="16.140625" style="0" customWidth="1"/>
    <col min="4" max="4" width="13.421875" style="0" bestFit="1" customWidth="1"/>
    <col min="5" max="5" width="10.140625" style="0" bestFit="1" customWidth="1"/>
  </cols>
  <sheetData>
    <row r="2" spans="1:2" ht="12.75">
      <c r="A2" t="s">
        <v>24</v>
      </c>
      <c r="B2" s="11">
        <f ca="1">YEAR(NOW())</f>
        <v>2005</v>
      </c>
    </row>
    <row r="4" spans="3:7" ht="12.75">
      <c r="C4" s="19" t="s">
        <v>47</v>
      </c>
      <c r="D4" s="14" t="s">
        <v>43</v>
      </c>
      <c r="E4" s="10">
        <v>28611</v>
      </c>
      <c r="G4" s="11">
        <f>B2</f>
        <v>2005</v>
      </c>
    </row>
    <row r="5" spans="1:7" ht="12.75">
      <c r="A5" t="s">
        <v>25</v>
      </c>
      <c r="B5" t="s">
        <v>26</v>
      </c>
      <c r="C5" t="s">
        <v>27</v>
      </c>
      <c r="E5" t="s">
        <v>42</v>
      </c>
      <c r="F5">
        <f>28611/365</f>
        <v>78.38630136986302</v>
      </c>
      <c r="G5" s="16">
        <v>1978</v>
      </c>
    </row>
    <row r="6" spans="1:7" ht="12.75">
      <c r="A6" t="s">
        <v>28</v>
      </c>
      <c r="B6" s="9">
        <v>28611</v>
      </c>
      <c r="C6" s="17">
        <f>$B$2-YEAR(B6)</f>
        <v>27</v>
      </c>
      <c r="D6" s="9"/>
      <c r="E6" s="10"/>
      <c r="G6" s="11">
        <f>G4-G5</f>
        <v>27</v>
      </c>
    </row>
    <row r="7" spans="1:5" ht="12.75">
      <c r="A7" t="s">
        <v>29</v>
      </c>
      <c r="B7" s="9">
        <v>30233</v>
      </c>
      <c r="C7" s="17">
        <f>$B$2-YEAR(B7)</f>
        <v>23</v>
      </c>
      <c r="E7" s="10"/>
    </row>
    <row r="8" spans="1:5" ht="12.75">
      <c r="A8" t="s">
        <v>30</v>
      </c>
      <c r="B8" s="9">
        <v>33034</v>
      </c>
      <c r="C8" s="17">
        <f>$B$2-YEAR(B8)</f>
        <v>15</v>
      </c>
      <c r="E8" s="10"/>
    </row>
    <row r="32" spans="2:5" ht="12.75">
      <c r="B32" s="9"/>
      <c r="D32" s="10"/>
      <c r="E32" s="10"/>
    </row>
    <row r="33" ht="12.75">
      <c r="B33" s="9"/>
    </row>
    <row r="34" spans="2:3" ht="12.75">
      <c r="B34" s="10"/>
      <c r="C34" s="6"/>
    </row>
    <row r="35" spans="2:3" ht="12.75">
      <c r="B35" s="10"/>
      <c r="C35" s="1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F8" sqref="F8"/>
    </sheetView>
  </sheetViews>
  <sheetFormatPr defaultColWidth="9.140625" defaultRowHeight="12.75"/>
  <cols>
    <col min="1" max="1" width="13.57421875" style="0" bestFit="1" customWidth="1"/>
  </cols>
  <sheetData>
    <row r="1" ht="12.75">
      <c r="A1" s="7" t="s">
        <v>44</v>
      </c>
    </row>
    <row r="2" spans="1:2" ht="12.75">
      <c r="A2" s="7" t="s">
        <v>31</v>
      </c>
      <c r="B2" t="s">
        <v>32</v>
      </c>
    </row>
    <row r="3" spans="1:2" ht="12.75">
      <c r="A3" s="7" t="s">
        <v>33</v>
      </c>
      <c r="B3" t="s">
        <v>34</v>
      </c>
    </row>
    <row r="4" spans="1:2" ht="12.75">
      <c r="A4" s="7" t="s">
        <v>39</v>
      </c>
      <c r="B4" t="s">
        <v>41</v>
      </c>
    </row>
    <row r="5" spans="1:2" ht="12.75">
      <c r="A5" s="7" t="s">
        <v>35</v>
      </c>
      <c r="B5" t="s">
        <v>36</v>
      </c>
    </row>
    <row r="7" spans="1:3" ht="12.75">
      <c r="A7" s="11">
        <v>3646</v>
      </c>
      <c r="B7">
        <f>COUNT(A7:A23)</f>
        <v>15</v>
      </c>
      <c r="C7" s="7" t="s">
        <v>31</v>
      </c>
    </row>
    <row r="8" spans="1:3" ht="12.75">
      <c r="A8" s="11">
        <v>4577</v>
      </c>
      <c r="B8">
        <f>COUNTA(A7:A23)</f>
        <v>17</v>
      </c>
      <c r="C8" s="7" t="s">
        <v>33</v>
      </c>
    </row>
    <row r="9" spans="1:3" ht="12.75">
      <c r="A9" s="11">
        <v>5577</v>
      </c>
      <c r="B9">
        <f>COUNTBLANK(A7:A23)</f>
        <v>0</v>
      </c>
      <c r="C9" s="7" t="s">
        <v>39</v>
      </c>
    </row>
    <row r="10" spans="1:3" ht="12.75">
      <c r="A10" s="11">
        <v>9837</v>
      </c>
      <c r="B10">
        <f>COUNTIF(A7:A23,"&lt;4000")</f>
        <v>5</v>
      </c>
      <c r="C10" s="7" t="s">
        <v>40</v>
      </c>
    </row>
    <row r="11" ht="12.75">
      <c r="A11" s="11">
        <v>9999</v>
      </c>
    </row>
    <row r="12" ht="12.75">
      <c r="A12" s="11">
        <v>6923</v>
      </c>
    </row>
    <row r="13" ht="12.75">
      <c r="A13" s="11">
        <v>5146</v>
      </c>
    </row>
    <row r="14" ht="12.75">
      <c r="A14" s="11">
        <v>5336</v>
      </c>
    </row>
    <row r="15" ht="12.75">
      <c r="A15" s="12">
        <v>1389</v>
      </c>
    </row>
    <row r="16" ht="12.75">
      <c r="A16" s="11">
        <v>2440</v>
      </c>
    </row>
    <row r="17" ht="12.75">
      <c r="A17" s="11">
        <v>4360</v>
      </c>
    </row>
    <row r="18" ht="12.75">
      <c r="A18" s="11" t="s">
        <v>38</v>
      </c>
    </row>
    <row r="19" ht="12.75">
      <c r="A19" s="12">
        <v>2431</v>
      </c>
    </row>
    <row r="20" ht="12.75">
      <c r="A20" s="11">
        <v>8504</v>
      </c>
    </row>
    <row r="21" ht="12.75">
      <c r="A21" s="11">
        <v>4439</v>
      </c>
    </row>
    <row r="22" ht="12.75">
      <c r="A22" s="11">
        <v>1572</v>
      </c>
    </row>
    <row r="23" ht="12.75">
      <c r="A23" s="12" t="s">
        <v>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Wilma Andrews</dc:creator>
  <cp:keywords/>
  <dc:description/>
  <cp:lastModifiedBy>School of Business</cp:lastModifiedBy>
  <cp:lastPrinted>2002-04-15T00:39:04Z</cp:lastPrinted>
  <dcterms:created xsi:type="dcterms:W3CDTF">2001-12-11T17:31:52Z</dcterms:created>
  <dcterms:modified xsi:type="dcterms:W3CDTF">2005-05-12T23:56:07Z</dcterms:modified>
  <cp:category/>
  <cp:version/>
  <cp:contentType/>
  <cp:contentStatus/>
</cp:coreProperties>
</file>