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ndrews\Documents\648\"/>
    </mc:Choice>
  </mc:AlternateContent>
  <bookViews>
    <workbookView xWindow="300" yWindow="1575" windowWidth="18585" windowHeight="10785" tabRatio="745" activeTab="1"/>
  </bookViews>
  <sheets>
    <sheet name="Credit Decisions" sheetId="1" r:id="rId1"/>
    <sheet name="JMP" sheetId="2" r:id="rId2"/>
    <sheet name="Dummies &amp; Graph" sheetId="5" r:id="rId3"/>
  </sheets>
  <externalReferences>
    <externalReference r:id="rId4"/>
    <externalReference r:id="rId5"/>
  </externalReferences>
  <definedNames>
    <definedName name="BuildDate" hidden="1">4202</definedName>
    <definedName name="BuildNo" hidden="1">83</definedName>
    <definedName name="Vers" hidden="1">" 3.2.10."</definedName>
    <definedName name="VersionMajor" hidden="1">3</definedName>
    <definedName name="VersionMinor" hidden="1">2</definedName>
    <definedName name="VersionPatch" hidden="1">10</definedName>
    <definedName name="xlm_OP_DA">[1]Templates!#REF!</definedName>
    <definedName name="xlm_OP_HC">[1]Templates!#REF!</definedName>
    <definedName name="xlm_OP_KNNC">[1]Templates!#REF!</definedName>
    <definedName name="xlm_OP_KNNP">[1]Templates!#REF!</definedName>
    <definedName name="xlm_OP_LR">[1]Templates!#REF!</definedName>
    <definedName name="xlm_OP_MLR">[1]Templates!#REF!</definedName>
    <definedName name="xlm_OP_NB">[1]Templates!#REF!</definedName>
    <definedName name="xlm_OP_NNC">[1]Templates!#REF!</definedName>
    <definedName name="xlm_OP_NNP">[1]Templates!#REF!</definedName>
    <definedName name="xlm_OP_PCA">[1]Templates!#REF!</definedName>
    <definedName name="xlm_PartitionHeaders1" hidden="1">#REF!</definedName>
    <definedName name="xlm_PartitionTraining1" hidden="1">#REF!</definedName>
    <definedName name="xlm_PartitionValidation1" hidden="1">#REF!</definedName>
    <definedName name="xlm_PT_BT" localSheetId="2">[1]Templates!#REF!</definedName>
    <definedName name="xlm_PT_BT">[1]Templates!#REF!</definedName>
    <definedName name="xlm_PT_CHC" localSheetId="2">[1]Templates!#REF!</definedName>
    <definedName name="xlm_PT_CHC">[1]Templates!#REF!</definedName>
    <definedName name="xlm_PT_CHL" localSheetId="2">[1]Templates!#REF!</definedName>
    <definedName name="xlm_PT_CHL">[1]Templates!#REF!</definedName>
    <definedName name="xlm_PT_CHR" localSheetId="2">[1]Templates!#REF!</definedName>
    <definedName name="xlm_PT_CHR">[1]Templates!#REF!</definedName>
    <definedName name="xlm_PT_CHRT" localSheetId="2">[1]Templates!#REF!</definedName>
    <definedName name="xlm_PT_CHRT">[1]Templates!#REF!</definedName>
    <definedName name="xlm_PT_MT" localSheetId="2">[1]Templates!#REF!</definedName>
    <definedName name="xlm_PT_MT">[1]Templates!#REF!</definedName>
    <definedName name="xlm_PT_RHC" localSheetId="2">[1]Templates!#REF!</definedName>
    <definedName name="xlm_PT_RHC">[1]Templates!#REF!</definedName>
    <definedName name="xlm_PT_RHL" localSheetId="2">[1]Templates!#REF!</definedName>
    <definedName name="xlm_PT_RHL">[1]Templates!#REF!</definedName>
    <definedName name="xlm_PT_RHR" localSheetId="2">[1]Templates!#REF!</definedName>
    <definedName name="xlm_PT_RHR">[1]Templates!#REF!</definedName>
    <definedName name="xlm_PT_TVL" localSheetId="2">[1]Templates!#REF!</definedName>
    <definedName name="xlm_PT_TVL">[1]Templates!#REF!</definedName>
    <definedName name="xlm_PT_TVR" localSheetId="2">[1]Templates!#REF!</definedName>
    <definedName name="xlm_PT_TVR">[1]Templates!#REF!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5" l="1"/>
  <c r="K6" i="5"/>
  <c r="L7" i="5"/>
  <c r="K8" i="5"/>
  <c r="K9" i="5"/>
  <c r="K10" i="5"/>
  <c r="K11" i="5"/>
  <c r="K12" i="5"/>
  <c r="K13" i="5"/>
  <c r="L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L28" i="5"/>
  <c r="L29" i="5"/>
  <c r="L30" i="5"/>
  <c r="K31" i="5"/>
  <c r="K32" i="5"/>
  <c r="K33" i="5"/>
  <c r="L34" i="5"/>
  <c r="L35" i="5"/>
  <c r="L36" i="5"/>
  <c r="L37" i="5"/>
  <c r="L38" i="5"/>
  <c r="L39" i="5"/>
  <c r="L40" i="5"/>
  <c r="L41" i="5"/>
  <c r="L42" i="5"/>
  <c r="L43" i="5"/>
  <c r="L44" i="5"/>
  <c r="K45" i="5"/>
  <c r="L46" i="5"/>
  <c r="L47" i="5"/>
  <c r="L48" i="5"/>
  <c r="L49" i="5"/>
  <c r="L50" i="5"/>
  <c r="K51" i="5"/>
  <c r="L52" i="5"/>
  <c r="L53" i="5"/>
  <c r="K4" i="5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2" i="2"/>
</calcChain>
</file>

<file path=xl/comments1.xml><?xml version="1.0" encoding="utf-8"?>
<comments xmlns="http://schemas.openxmlformats.org/spreadsheetml/2006/main">
  <authors>
    <author>RAndrews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Randomly selected 10 for the Validation set.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<sst xmlns="http://schemas.openxmlformats.org/spreadsheetml/2006/main" count="411" uniqueCount="24">
  <si>
    <t>Decision</t>
  </si>
  <si>
    <t>Homeowner</t>
  </si>
  <si>
    <t>Years of Credit History</t>
  </si>
  <si>
    <t>Revolving Balance</t>
  </si>
  <si>
    <t>Revolving Utilization</t>
  </si>
  <si>
    <t>Credit Score</t>
  </si>
  <si>
    <t>Credit Approval Decisions</t>
  </si>
  <si>
    <t>New Data to Classify</t>
  </si>
  <si>
    <t>Y</t>
  </si>
  <si>
    <t>N</t>
  </si>
  <si>
    <t>Approve</t>
  </si>
  <si>
    <t>Reject</t>
  </si>
  <si>
    <t>Source</t>
  </si>
  <si>
    <t>Original</t>
  </si>
  <si>
    <t>New</t>
  </si>
  <si>
    <t>Use</t>
  </si>
  <si>
    <t>OBS#</t>
  </si>
  <si>
    <t>Training</t>
  </si>
  <si>
    <t>Validation</t>
  </si>
  <si>
    <t>Credit Approval Decisions data from Chapter 12 of 1st edition</t>
  </si>
  <si>
    <t>Ownhome</t>
  </si>
  <si>
    <t>Obs #</t>
  </si>
  <si>
    <t xml:space="preserve">Own 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</si>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</sst>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CC"/>
      <name val="Calibri"/>
      <family val="2"/>
      <scheme val="minor"/>
    </font>
    <font>
      <sz val="10"/>
      <color rgb="FF0000CC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 for Figures 12.12&amp;13</a:t>
            </a:r>
          </a:p>
        </c:rich>
      </c:tx>
      <c:layout>
        <c:manualLayout>
          <c:xMode val="edge"/>
          <c:yMode val="edge"/>
          <c:x val="0.34793164117447273"/>
          <c:y val="7.42650736929960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033746787046389E-2"/>
          <c:y val="5.1400554097404488E-2"/>
          <c:w val="0.86717475110667142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'Dummies &amp; Graph'!$I$3</c:f>
              <c:strCache>
                <c:ptCount val="1"/>
                <c:pt idx="0">
                  <c:v>Approve</c:v>
                </c:pt>
              </c:strCache>
            </c:strRef>
          </c:tx>
          <c:spPr>
            <a:ln w="28575">
              <a:noFill/>
            </a:ln>
          </c:spPr>
          <c:xVal>
            <c:numRef>
              <c:f>'Dummies &amp; Graph'!$C$4:$C$53</c:f>
              <c:numCache>
                <c:formatCode>General</c:formatCode>
                <c:ptCount val="50"/>
                <c:pt idx="0">
                  <c:v>725</c:v>
                </c:pt>
                <c:pt idx="1">
                  <c:v>677</c:v>
                </c:pt>
                <c:pt idx="2">
                  <c:v>795</c:v>
                </c:pt>
                <c:pt idx="3">
                  <c:v>733</c:v>
                </c:pt>
                <c:pt idx="4">
                  <c:v>660</c:v>
                </c:pt>
                <c:pt idx="5">
                  <c:v>700</c:v>
                </c:pt>
                <c:pt idx="6">
                  <c:v>774</c:v>
                </c:pt>
                <c:pt idx="7">
                  <c:v>802</c:v>
                </c:pt>
                <c:pt idx="8">
                  <c:v>811</c:v>
                </c:pt>
                <c:pt idx="9">
                  <c:v>642</c:v>
                </c:pt>
                <c:pt idx="10">
                  <c:v>688</c:v>
                </c:pt>
                <c:pt idx="11">
                  <c:v>649</c:v>
                </c:pt>
                <c:pt idx="12">
                  <c:v>695</c:v>
                </c:pt>
                <c:pt idx="13">
                  <c:v>701</c:v>
                </c:pt>
                <c:pt idx="14">
                  <c:v>677</c:v>
                </c:pt>
                <c:pt idx="15">
                  <c:v>699</c:v>
                </c:pt>
                <c:pt idx="16">
                  <c:v>703</c:v>
                </c:pt>
                <c:pt idx="17">
                  <c:v>695</c:v>
                </c:pt>
                <c:pt idx="18">
                  <c:v>774</c:v>
                </c:pt>
                <c:pt idx="19">
                  <c:v>802</c:v>
                </c:pt>
                <c:pt idx="20">
                  <c:v>801</c:v>
                </c:pt>
                <c:pt idx="21">
                  <c:v>702</c:v>
                </c:pt>
                <c:pt idx="22">
                  <c:v>733</c:v>
                </c:pt>
                <c:pt idx="23">
                  <c:v>573</c:v>
                </c:pt>
                <c:pt idx="24">
                  <c:v>625</c:v>
                </c:pt>
                <c:pt idx="25">
                  <c:v>527</c:v>
                </c:pt>
                <c:pt idx="26">
                  <c:v>620</c:v>
                </c:pt>
                <c:pt idx="27">
                  <c:v>591</c:v>
                </c:pt>
                <c:pt idx="28">
                  <c:v>500</c:v>
                </c:pt>
                <c:pt idx="29">
                  <c:v>565</c:v>
                </c:pt>
                <c:pt idx="30">
                  <c:v>620</c:v>
                </c:pt>
                <c:pt idx="31">
                  <c:v>640</c:v>
                </c:pt>
                <c:pt idx="32">
                  <c:v>523</c:v>
                </c:pt>
                <c:pt idx="33">
                  <c:v>763</c:v>
                </c:pt>
                <c:pt idx="34">
                  <c:v>555</c:v>
                </c:pt>
                <c:pt idx="35">
                  <c:v>617</c:v>
                </c:pt>
                <c:pt idx="36">
                  <c:v>635</c:v>
                </c:pt>
                <c:pt idx="37">
                  <c:v>507</c:v>
                </c:pt>
                <c:pt idx="38">
                  <c:v>485</c:v>
                </c:pt>
                <c:pt idx="39">
                  <c:v>582</c:v>
                </c:pt>
                <c:pt idx="40">
                  <c:v>585</c:v>
                </c:pt>
                <c:pt idx="41">
                  <c:v>620</c:v>
                </c:pt>
                <c:pt idx="42">
                  <c:v>640</c:v>
                </c:pt>
                <c:pt idx="43">
                  <c:v>536</c:v>
                </c:pt>
                <c:pt idx="44">
                  <c:v>760</c:v>
                </c:pt>
                <c:pt idx="45">
                  <c:v>567</c:v>
                </c:pt>
                <c:pt idx="46">
                  <c:v>600</c:v>
                </c:pt>
                <c:pt idx="47">
                  <c:v>636</c:v>
                </c:pt>
                <c:pt idx="48">
                  <c:v>509</c:v>
                </c:pt>
                <c:pt idx="49">
                  <c:v>595</c:v>
                </c:pt>
              </c:numCache>
            </c:numRef>
          </c:xVal>
          <c:yVal>
            <c:numRef>
              <c:f>'Dummies &amp; Graph'!$I$4:$I$53</c:f>
              <c:numCache>
                <c:formatCode>General</c:formatCode>
                <c:ptCount val="50"/>
                <c:pt idx="0">
                  <c:v>20</c:v>
                </c:pt>
                <c:pt idx="1">
                  <c:v>11</c:v>
                </c:pt>
                <c:pt idx="2">
                  <c:v>22</c:v>
                </c:pt>
                <c:pt idx="3">
                  <c:v>7</c:v>
                </c:pt>
                <c:pt idx="4">
                  <c:v>24</c:v>
                </c:pt>
                <c:pt idx="5">
                  <c:v>19</c:v>
                </c:pt>
                <c:pt idx="6">
                  <c:v>13</c:v>
                </c:pt>
                <c:pt idx="7">
                  <c:v>10</c:v>
                </c:pt>
                <c:pt idx="8">
                  <c:v>20</c:v>
                </c:pt>
                <c:pt idx="9">
                  <c:v>13</c:v>
                </c:pt>
                <c:pt idx="10">
                  <c:v>3</c:v>
                </c:pt>
                <c:pt idx="11">
                  <c:v>12</c:v>
                </c:pt>
                <c:pt idx="12">
                  <c:v>15</c:v>
                </c:pt>
                <c:pt idx="13">
                  <c:v>9</c:v>
                </c:pt>
                <c:pt idx="14">
                  <c:v>12</c:v>
                </c:pt>
                <c:pt idx="15">
                  <c:v>17</c:v>
                </c:pt>
                <c:pt idx="16">
                  <c:v>22</c:v>
                </c:pt>
                <c:pt idx="17">
                  <c:v>16</c:v>
                </c:pt>
                <c:pt idx="18">
                  <c:v>13</c:v>
                </c:pt>
                <c:pt idx="19">
                  <c:v>10</c:v>
                </c:pt>
                <c:pt idx="20">
                  <c:v>20</c:v>
                </c:pt>
                <c:pt idx="21">
                  <c:v>11</c:v>
                </c:pt>
                <c:pt idx="22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'Dummies &amp; Graph'!$J$3</c:f>
              <c:strCache>
                <c:ptCount val="1"/>
                <c:pt idx="0">
                  <c:v>Reject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'Dummies &amp; Graph'!$C$4:$C$53</c:f>
              <c:numCache>
                <c:formatCode>General</c:formatCode>
                <c:ptCount val="50"/>
                <c:pt idx="0">
                  <c:v>725</c:v>
                </c:pt>
                <c:pt idx="1">
                  <c:v>677</c:v>
                </c:pt>
                <c:pt idx="2">
                  <c:v>795</c:v>
                </c:pt>
                <c:pt idx="3">
                  <c:v>733</c:v>
                </c:pt>
                <c:pt idx="4">
                  <c:v>660</c:v>
                </c:pt>
                <c:pt idx="5">
                  <c:v>700</c:v>
                </c:pt>
                <c:pt idx="6">
                  <c:v>774</c:v>
                </c:pt>
                <c:pt idx="7">
                  <c:v>802</c:v>
                </c:pt>
                <c:pt idx="8">
                  <c:v>811</c:v>
                </c:pt>
                <c:pt idx="9">
                  <c:v>642</c:v>
                </c:pt>
                <c:pt idx="10">
                  <c:v>688</c:v>
                </c:pt>
                <c:pt idx="11">
                  <c:v>649</c:v>
                </c:pt>
                <c:pt idx="12">
                  <c:v>695</c:v>
                </c:pt>
                <c:pt idx="13">
                  <c:v>701</c:v>
                </c:pt>
                <c:pt idx="14">
                  <c:v>677</c:v>
                </c:pt>
                <c:pt idx="15">
                  <c:v>699</c:v>
                </c:pt>
                <c:pt idx="16">
                  <c:v>703</c:v>
                </c:pt>
                <c:pt idx="17">
                  <c:v>695</c:v>
                </c:pt>
                <c:pt idx="18">
                  <c:v>774</c:v>
                </c:pt>
                <c:pt idx="19">
                  <c:v>802</c:v>
                </c:pt>
                <c:pt idx="20">
                  <c:v>801</c:v>
                </c:pt>
                <c:pt idx="21">
                  <c:v>702</c:v>
                </c:pt>
                <c:pt idx="22">
                  <c:v>733</c:v>
                </c:pt>
                <c:pt idx="23">
                  <c:v>573</c:v>
                </c:pt>
                <c:pt idx="24">
                  <c:v>625</c:v>
                </c:pt>
                <c:pt idx="25">
                  <c:v>527</c:v>
                </c:pt>
                <c:pt idx="26">
                  <c:v>620</c:v>
                </c:pt>
                <c:pt idx="27">
                  <c:v>591</c:v>
                </c:pt>
                <c:pt idx="28">
                  <c:v>500</c:v>
                </c:pt>
                <c:pt idx="29">
                  <c:v>565</c:v>
                </c:pt>
                <c:pt idx="30">
                  <c:v>620</c:v>
                </c:pt>
                <c:pt idx="31">
                  <c:v>640</c:v>
                </c:pt>
                <c:pt idx="32">
                  <c:v>523</c:v>
                </c:pt>
                <c:pt idx="33">
                  <c:v>763</c:v>
                </c:pt>
                <c:pt idx="34">
                  <c:v>555</c:v>
                </c:pt>
                <c:pt idx="35">
                  <c:v>617</c:v>
                </c:pt>
                <c:pt idx="36">
                  <c:v>635</c:v>
                </c:pt>
                <c:pt idx="37">
                  <c:v>507</c:v>
                </c:pt>
                <c:pt idx="38">
                  <c:v>485</c:v>
                </c:pt>
                <c:pt idx="39">
                  <c:v>582</c:v>
                </c:pt>
                <c:pt idx="40">
                  <c:v>585</c:v>
                </c:pt>
                <c:pt idx="41">
                  <c:v>620</c:v>
                </c:pt>
                <c:pt idx="42">
                  <c:v>640</c:v>
                </c:pt>
                <c:pt idx="43">
                  <c:v>536</c:v>
                </c:pt>
                <c:pt idx="44">
                  <c:v>760</c:v>
                </c:pt>
                <c:pt idx="45">
                  <c:v>567</c:v>
                </c:pt>
                <c:pt idx="46">
                  <c:v>600</c:v>
                </c:pt>
                <c:pt idx="47">
                  <c:v>636</c:v>
                </c:pt>
                <c:pt idx="48">
                  <c:v>509</c:v>
                </c:pt>
                <c:pt idx="49">
                  <c:v>595</c:v>
                </c:pt>
              </c:numCache>
            </c:numRef>
          </c:xVal>
          <c:yVal>
            <c:numRef>
              <c:f>'Dummies &amp; Graph'!$J$4:$J$53</c:f>
              <c:numCache>
                <c:formatCode>General</c:formatCode>
                <c:ptCount val="50"/>
                <c:pt idx="23">
                  <c:v>9</c:v>
                </c:pt>
                <c:pt idx="24">
                  <c:v>15</c:v>
                </c:pt>
                <c:pt idx="25">
                  <c:v>12</c:v>
                </c:pt>
                <c:pt idx="26">
                  <c:v>5</c:v>
                </c:pt>
                <c:pt idx="27">
                  <c:v>17</c:v>
                </c:pt>
                <c:pt idx="28">
                  <c:v>16</c:v>
                </c:pt>
                <c:pt idx="29">
                  <c:v>6</c:v>
                </c:pt>
                <c:pt idx="30">
                  <c:v>3</c:v>
                </c:pt>
                <c:pt idx="31">
                  <c:v>7</c:v>
                </c:pt>
                <c:pt idx="32">
                  <c:v>14</c:v>
                </c:pt>
                <c:pt idx="33">
                  <c:v>2</c:v>
                </c:pt>
                <c:pt idx="34">
                  <c:v>4</c:v>
                </c:pt>
                <c:pt idx="35">
                  <c:v>9</c:v>
                </c:pt>
                <c:pt idx="36">
                  <c:v>7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18</c:v>
                </c:pt>
                <c:pt idx="41">
                  <c:v>8</c:v>
                </c:pt>
                <c:pt idx="42">
                  <c:v>7</c:v>
                </c:pt>
                <c:pt idx="43">
                  <c:v>14</c:v>
                </c:pt>
                <c:pt idx="44">
                  <c:v>2</c:v>
                </c:pt>
                <c:pt idx="45">
                  <c:v>4</c:v>
                </c:pt>
                <c:pt idx="46">
                  <c:v>10</c:v>
                </c:pt>
                <c:pt idx="47">
                  <c:v>8</c:v>
                </c:pt>
                <c:pt idx="48">
                  <c:v>3</c:v>
                </c:pt>
                <c:pt idx="49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982192"/>
        <c:axId val="1386357568"/>
      </c:scatterChart>
      <c:valAx>
        <c:axId val="1557982192"/>
        <c:scaling>
          <c:orientation val="minMax"/>
          <c:max val="850"/>
          <c:min val="4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Credit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6357568"/>
        <c:crosses val="autoZero"/>
        <c:crossBetween val="midCat"/>
      </c:valAx>
      <c:valAx>
        <c:axId val="138635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Years of Credit History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7982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44148043735888"/>
          <c:y val="0.19969355615803344"/>
          <c:w val="0.14735601598834708"/>
          <c:h val="0.12977934674971633"/>
        </c:manualLayout>
      </c:layout>
      <c:overlay val="0"/>
      <c:spPr>
        <a:solidFill>
          <a:schemeClr val="accent5">
            <a:lumMod val="20000"/>
            <a:lumOff val="80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Graph for Homeownership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342715600743017E-2"/>
          <c:y val="0.14362914984793776"/>
          <c:w val="0.8664406282625744"/>
          <c:h val="0.726630682362181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'Dummies &amp; Graph'!$K$3</c:f>
              <c:strCache>
                <c:ptCount val="1"/>
                <c:pt idx="0">
                  <c:v>Own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xVal>
            <c:numRef>
              <c:f>'Dummies &amp; Graph'!$C$4:$C$53</c:f>
              <c:numCache>
                <c:formatCode>General</c:formatCode>
                <c:ptCount val="50"/>
                <c:pt idx="0">
                  <c:v>725</c:v>
                </c:pt>
                <c:pt idx="1">
                  <c:v>677</c:v>
                </c:pt>
                <c:pt idx="2">
                  <c:v>795</c:v>
                </c:pt>
                <c:pt idx="3">
                  <c:v>733</c:v>
                </c:pt>
                <c:pt idx="4">
                  <c:v>660</c:v>
                </c:pt>
                <c:pt idx="5">
                  <c:v>700</c:v>
                </c:pt>
                <c:pt idx="6">
                  <c:v>774</c:v>
                </c:pt>
                <c:pt idx="7">
                  <c:v>802</c:v>
                </c:pt>
                <c:pt idx="8">
                  <c:v>811</c:v>
                </c:pt>
                <c:pt idx="9">
                  <c:v>642</c:v>
                </c:pt>
                <c:pt idx="10">
                  <c:v>688</c:v>
                </c:pt>
                <c:pt idx="11">
                  <c:v>649</c:v>
                </c:pt>
                <c:pt idx="12">
                  <c:v>695</c:v>
                </c:pt>
                <c:pt idx="13">
                  <c:v>701</c:v>
                </c:pt>
                <c:pt idx="14">
                  <c:v>677</c:v>
                </c:pt>
                <c:pt idx="15">
                  <c:v>699</c:v>
                </c:pt>
                <c:pt idx="16">
                  <c:v>703</c:v>
                </c:pt>
                <c:pt idx="17">
                  <c:v>695</c:v>
                </c:pt>
                <c:pt idx="18">
                  <c:v>774</c:v>
                </c:pt>
                <c:pt idx="19">
                  <c:v>802</c:v>
                </c:pt>
                <c:pt idx="20">
                  <c:v>801</c:v>
                </c:pt>
                <c:pt idx="21">
                  <c:v>702</c:v>
                </c:pt>
                <c:pt idx="22">
                  <c:v>733</c:v>
                </c:pt>
                <c:pt idx="23">
                  <c:v>573</c:v>
                </c:pt>
                <c:pt idx="24">
                  <c:v>625</c:v>
                </c:pt>
                <c:pt idx="25">
                  <c:v>527</c:v>
                </c:pt>
                <c:pt idx="26">
                  <c:v>620</c:v>
                </c:pt>
                <c:pt idx="27">
                  <c:v>591</c:v>
                </c:pt>
                <c:pt idx="28">
                  <c:v>500</c:v>
                </c:pt>
                <c:pt idx="29">
                  <c:v>565</c:v>
                </c:pt>
                <c:pt idx="30">
                  <c:v>620</c:v>
                </c:pt>
                <c:pt idx="31">
                  <c:v>640</c:v>
                </c:pt>
                <c:pt idx="32">
                  <c:v>523</c:v>
                </c:pt>
                <c:pt idx="33">
                  <c:v>763</c:v>
                </c:pt>
                <c:pt idx="34">
                  <c:v>555</c:v>
                </c:pt>
                <c:pt idx="35">
                  <c:v>617</c:v>
                </c:pt>
                <c:pt idx="36">
                  <c:v>635</c:v>
                </c:pt>
                <c:pt idx="37">
                  <c:v>507</c:v>
                </c:pt>
                <c:pt idx="38">
                  <c:v>485</c:v>
                </c:pt>
                <c:pt idx="39">
                  <c:v>582</c:v>
                </c:pt>
                <c:pt idx="40">
                  <c:v>585</c:v>
                </c:pt>
                <c:pt idx="41">
                  <c:v>620</c:v>
                </c:pt>
                <c:pt idx="42">
                  <c:v>640</c:v>
                </c:pt>
                <c:pt idx="43">
                  <c:v>536</c:v>
                </c:pt>
                <c:pt idx="44">
                  <c:v>760</c:v>
                </c:pt>
                <c:pt idx="45">
                  <c:v>567</c:v>
                </c:pt>
                <c:pt idx="46">
                  <c:v>600</c:v>
                </c:pt>
                <c:pt idx="47">
                  <c:v>636</c:v>
                </c:pt>
                <c:pt idx="48">
                  <c:v>509</c:v>
                </c:pt>
                <c:pt idx="49">
                  <c:v>595</c:v>
                </c:pt>
              </c:numCache>
            </c:numRef>
          </c:xVal>
          <c:yVal>
            <c:numRef>
              <c:f>'Dummies &amp; Graph'!$K$4:$K$53</c:f>
              <c:numCache>
                <c:formatCode>General</c:formatCode>
                <c:ptCount val="50"/>
                <c:pt idx="0">
                  <c:v>20</c:v>
                </c:pt>
                <c:pt idx="1">
                  <c:v>11</c:v>
                </c:pt>
                <c:pt idx="2">
                  <c:v>22</c:v>
                </c:pt>
                <c:pt idx="4">
                  <c:v>24</c:v>
                </c:pt>
                <c:pt idx="5">
                  <c:v>19</c:v>
                </c:pt>
                <c:pt idx="6">
                  <c:v>13</c:v>
                </c:pt>
                <c:pt idx="7">
                  <c:v>10</c:v>
                </c:pt>
                <c:pt idx="8">
                  <c:v>20</c:v>
                </c:pt>
                <c:pt idx="9">
                  <c:v>13</c:v>
                </c:pt>
                <c:pt idx="11">
                  <c:v>12</c:v>
                </c:pt>
                <c:pt idx="12">
                  <c:v>15</c:v>
                </c:pt>
                <c:pt idx="13">
                  <c:v>9</c:v>
                </c:pt>
                <c:pt idx="14">
                  <c:v>12</c:v>
                </c:pt>
                <c:pt idx="15">
                  <c:v>17</c:v>
                </c:pt>
                <c:pt idx="16">
                  <c:v>22</c:v>
                </c:pt>
                <c:pt idx="17">
                  <c:v>16</c:v>
                </c:pt>
                <c:pt idx="18">
                  <c:v>13</c:v>
                </c:pt>
                <c:pt idx="19">
                  <c:v>10</c:v>
                </c:pt>
                <c:pt idx="20">
                  <c:v>20</c:v>
                </c:pt>
                <c:pt idx="21">
                  <c:v>11</c:v>
                </c:pt>
                <c:pt idx="22">
                  <c:v>15</c:v>
                </c:pt>
                <c:pt idx="23">
                  <c:v>9</c:v>
                </c:pt>
                <c:pt idx="27">
                  <c:v>17</c:v>
                </c:pt>
                <c:pt idx="28">
                  <c:v>16</c:v>
                </c:pt>
                <c:pt idx="29">
                  <c:v>6</c:v>
                </c:pt>
                <c:pt idx="41">
                  <c:v>8</c:v>
                </c:pt>
                <c:pt idx="47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'Dummies &amp; Graph'!$L$3:$L$6</c:f>
              <c:strCache>
                <c:ptCount val="4"/>
                <c:pt idx="0">
                  <c:v>Not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'Dummies &amp; Graph'!$C$7:$C$53</c:f>
              <c:numCache>
                <c:formatCode>General</c:formatCode>
                <c:ptCount val="47"/>
                <c:pt idx="0">
                  <c:v>733</c:v>
                </c:pt>
                <c:pt idx="1">
                  <c:v>660</c:v>
                </c:pt>
                <c:pt idx="2">
                  <c:v>700</c:v>
                </c:pt>
                <c:pt idx="3">
                  <c:v>774</c:v>
                </c:pt>
                <c:pt idx="4">
                  <c:v>802</c:v>
                </c:pt>
                <c:pt idx="5">
                  <c:v>811</c:v>
                </c:pt>
                <c:pt idx="6">
                  <c:v>642</c:v>
                </c:pt>
                <c:pt idx="7">
                  <c:v>688</c:v>
                </c:pt>
                <c:pt idx="8">
                  <c:v>649</c:v>
                </c:pt>
                <c:pt idx="9">
                  <c:v>695</c:v>
                </c:pt>
                <c:pt idx="10">
                  <c:v>701</c:v>
                </c:pt>
                <c:pt idx="11">
                  <c:v>677</c:v>
                </c:pt>
                <c:pt idx="12">
                  <c:v>699</c:v>
                </c:pt>
                <c:pt idx="13">
                  <c:v>703</c:v>
                </c:pt>
                <c:pt idx="14">
                  <c:v>695</c:v>
                </c:pt>
                <c:pt idx="15">
                  <c:v>774</c:v>
                </c:pt>
                <c:pt idx="16">
                  <c:v>802</c:v>
                </c:pt>
                <c:pt idx="17">
                  <c:v>801</c:v>
                </c:pt>
                <c:pt idx="18">
                  <c:v>702</c:v>
                </c:pt>
                <c:pt idx="19">
                  <c:v>733</c:v>
                </c:pt>
                <c:pt idx="20">
                  <c:v>573</c:v>
                </c:pt>
                <c:pt idx="21">
                  <c:v>625</c:v>
                </c:pt>
                <c:pt idx="22">
                  <c:v>527</c:v>
                </c:pt>
                <c:pt idx="23">
                  <c:v>620</c:v>
                </c:pt>
                <c:pt idx="24">
                  <c:v>591</c:v>
                </c:pt>
                <c:pt idx="25">
                  <c:v>500</c:v>
                </c:pt>
                <c:pt idx="26">
                  <c:v>565</c:v>
                </c:pt>
                <c:pt idx="27">
                  <c:v>620</c:v>
                </c:pt>
                <c:pt idx="28">
                  <c:v>640</c:v>
                </c:pt>
                <c:pt idx="29">
                  <c:v>523</c:v>
                </c:pt>
                <c:pt idx="30">
                  <c:v>763</c:v>
                </c:pt>
                <c:pt idx="31">
                  <c:v>555</c:v>
                </c:pt>
                <c:pt idx="32">
                  <c:v>617</c:v>
                </c:pt>
                <c:pt idx="33">
                  <c:v>635</c:v>
                </c:pt>
                <c:pt idx="34">
                  <c:v>507</c:v>
                </c:pt>
                <c:pt idx="35">
                  <c:v>485</c:v>
                </c:pt>
                <c:pt idx="36">
                  <c:v>582</c:v>
                </c:pt>
                <c:pt idx="37">
                  <c:v>585</c:v>
                </c:pt>
                <c:pt idx="38">
                  <c:v>620</c:v>
                </c:pt>
                <c:pt idx="39">
                  <c:v>640</c:v>
                </c:pt>
                <c:pt idx="40">
                  <c:v>536</c:v>
                </c:pt>
                <c:pt idx="41">
                  <c:v>760</c:v>
                </c:pt>
                <c:pt idx="42">
                  <c:v>567</c:v>
                </c:pt>
                <c:pt idx="43">
                  <c:v>600</c:v>
                </c:pt>
                <c:pt idx="44">
                  <c:v>636</c:v>
                </c:pt>
                <c:pt idx="45">
                  <c:v>509</c:v>
                </c:pt>
                <c:pt idx="46">
                  <c:v>595</c:v>
                </c:pt>
              </c:numCache>
            </c:numRef>
          </c:xVal>
          <c:yVal>
            <c:numRef>
              <c:f>'Dummies &amp; Graph'!$L$7:$L$53</c:f>
              <c:numCache>
                <c:formatCode>General</c:formatCode>
                <c:ptCount val="47"/>
                <c:pt idx="0">
                  <c:v>7</c:v>
                </c:pt>
                <c:pt idx="7">
                  <c:v>3</c:v>
                </c:pt>
                <c:pt idx="21">
                  <c:v>15</c:v>
                </c:pt>
                <c:pt idx="22">
                  <c:v>12</c:v>
                </c:pt>
                <c:pt idx="23">
                  <c:v>5</c:v>
                </c:pt>
                <c:pt idx="27">
                  <c:v>3</c:v>
                </c:pt>
                <c:pt idx="28">
                  <c:v>7</c:v>
                </c:pt>
                <c:pt idx="29">
                  <c:v>14</c:v>
                </c:pt>
                <c:pt idx="30">
                  <c:v>2</c:v>
                </c:pt>
                <c:pt idx="31">
                  <c:v>4</c:v>
                </c:pt>
                <c:pt idx="32">
                  <c:v>9</c:v>
                </c:pt>
                <c:pt idx="33">
                  <c:v>7</c:v>
                </c:pt>
                <c:pt idx="34">
                  <c:v>2</c:v>
                </c:pt>
                <c:pt idx="35">
                  <c:v>5</c:v>
                </c:pt>
                <c:pt idx="36">
                  <c:v>3</c:v>
                </c:pt>
                <c:pt idx="37">
                  <c:v>18</c:v>
                </c:pt>
                <c:pt idx="39">
                  <c:v>7</c:v>
                </c:pt>
                <c:pt idx="40">
                  <c:v>14</c:v>
                </c:pt>
                <c:pt idx="41">
                  <c:v>2</c:v>
                </c:pt>
                <c:pt idx="42">
                  <c:v>4</c:v>
                </c:pt>
                <c:pt idx="43">
                  <c:v>10</c:v>
                </c:pt>
                <c:pt idx="45">
                  <c:v>3</c:v>
                </c:pt>
                <c:pt idx="46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890400"/>
        <c:axId val="1389887600"/>
      </c:scatterChart>
      <c:valAx>
        <c:axId val="1389890400"/>
        <c:scaling>
          <c:orientation val="minMax"/>
          <c:min val="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Credit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887600"/>
        <c:crosses val="autoZero"/>
        <c:crossBetween val="midCat"/>
      </c:valAx>
      <c:valAx>
        <c:axId val="138988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 of Credit History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890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25788316210965"/>
          <c:y val="0.10346483602463488"/>
          <c:w val="0.1714108765612451"/>
          <c:h val="0.10006169091572341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567812</xdr:colOff>
      <xdr:row>0</xdr:row>
      <xdr:rowOff>25702</xdr:rowOff>
    </xdr:from>
    <xdr:to>
      <xdr:col>17</xdr:col>
      <xdr:colOff>204957</xdr:colOff>
      <xdr:row>26</xdr:row>
      <xdr:rowOff>122341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18429</xdr:colOff>
      <xdr:row>25</xdr:row>
      <xdr:rowOff>144886</xdr:rowOff>
    </xdr:from>
    <xdr:to>
      <xdr:col>17</xdr:col>
      <xdr:colOff>229055</xdr:colOff>
      <xdr:row>46</xdr:row>
      <xdr:rowOff>90714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rag/Desktop/h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rews/AppData/Local/Temp/Credit_Approval_Decisions_data_m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s"/>
      <sheetName val="Chart1"/>
      <sheetName val="Sheet1"/>
      <sheetName val="ACF_Output1"/>
      <sheetName val="PACF_Output1"/>
    </sheetNames>
    <sheetDataSet>
      <sheetData sheetId="0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Decisions"/>
      <sheetName val="SampleWS1"/>
      <sheetName val="Data_Partition1"/>
      <sheetName val="KNNC_Output1"/>
      <sheetName val="KNNC_Stored_1"/>
      <sheetName val="KNNC_Output2"/>
      <sheetName val="KNNC_Stored_2"/>
      <sheetName val="LR_Output1"/>
      <sheetName val="LR_Stored_1"/>
      <sheetName val="LR_Output2"/>
      <sheetName val="LR_NewScore2"/>
      <sheetName val="LR_Stored_2"/>
    </sheetNames>
    <sheetDataSet>
      <sheetData sheetId="0">
        <row r="3">
          <cell r="I3" t="str">
            <v>Yes</v>
          </cell>
          <cell r="J3" t="str">
            <v>No</v>
          </cell>
        </row>
        <row r="4">
          <cell r="C4">
            <v>725</v>
          </cell>
          <cell r="I4">
            <v>20</v>
          </cell>
        </row>
        <row r="5">
          <cell r="C5">
            <v>677</v>
          </cell>
          <cell r="I5">
            <v>11</v>
          </cell>
        </row>
        <row r="6">
          <cell r="C6">
            <v>795</v>
          </cell>
          <cell r="I6">
            <v>22</v>
          </cell>
        </row>
        <row r="7">
          <cell r="C7">
            <v>733</v>
          </cell>
          <cell r="I7">
            <v>7</v>
          </cell>
        </row>
        <row r="8">
          <cell r="C8">
            <v>660</v>
          </cell>
          <cell r="I8">
            <v>24</v>
          </cell>
        </row>
        <row r="9">
          <cell r="C9">
            <v>700</v>
          </cell>
          <cell r="I9">
            <v>19</v>
          </cell>
        </row>
        <row r="10">
          <cell r="C10">
            <v>774</v>
          </cell>
          <cell r="I10">
            <v>13</v>
          </cell>
        </row>
        <row r="11">
          <cell r="C11">
            <v>802</v>
          </cell>
          <cell r="I11">
            <v>10</v>
          </cell>
        </row>
        <row r="12">
          <cell r="C12">
            <v>811</v>
          </cell>
          <cell r="I12">
            <v>20</v>
          </cell>
        </row>
        <row r="13">
          <cell r="C13">
            <v>642</v>
          </cell>
          <cell r="I13">
            <v>13</v>
          </cell>
        </row>
        <row r="14">
          <cell r="C14">
            <v>688</v>
          </cell>
          <cell r="I14">
            <v>3</v>
          </cell>
        </row>
        <row r="15">
          <cell r="C15">
            <v>649</v>
          </cell>
          <cell r="I15">
            <v>12</v>
          </cell>
        </row>
        <row r="16">
          <cell r="C16">
            <v>695</v>
          </cell>
          <cell r="I16">
            <v>15</v>
          </cell>
        </row>
        <row r="17">
          <cell r="C17">
            <v>701</v>
          </cell>
          <cell r="I17">
            <v>9</v>
          </cell>
        </row>
        <row r="18">
          <cell r="C18">
            <v>677</v>
          </cell>
          <cell r="I18">
            <v>12</v>
          </cell>
        </row>
        <row r="19">
          <cell r="C19">
            <v>699</v>
          </cell>
          <cell r="I19">
            <v>17</v>
          </cell>
        </row>
        <row r="20">
          <cell r="C20">
            <v>703</v>
          </cell>
          <cell r="I20">
            <v>22</v>
          </cell>
        </row>
        <row r="21">
          <cell r="C21">
            <v>695</v>
          </cell>
          <cell r="I21">
            <v>16</v>
          </cell>
        </row>
        <row r="22">
          <cell r="C22">
            <v>774</v>
          </cell>
          <cell r="I22">
            <v>13</v>
          </cell>
        </row>
        <row r="23">
          <cell r="C23">
            <v>802</v>
          </cell>
          <cell r="I23">
            <v>10</v>
          </cell>
        </row>
        <row r="24">
          <cell r="C24">
            <v>801</v>
          </cell>
          <cell r="I24">
            <v>20</v>
          </cell>
        </row>
        <row r="25">
          <cell r="C25">
            <v>702</v>
          </cell>
          <cell r="I25">
            <v>11</v>
          </cell>
        </row>
        <row r="26">
          <cell r="C26">
            <v>733</v>
          </cell>
          <cell r="I26">
            <v>15</v>
          </cell>
        </row>
        <row r="27">
          <cell r="C27">
            <v>573</v>
          </cell>
          <cell r="J27">
            <v>9</v>
          </cell>
        </row>
        <row r="28">
          <cell r="C28">
            <v>625</v>
          </cell>
          <cell r="J28">
            <v>15</v>
          </cell>
        </row>
        <row r="29">
          <cell r="C29">
            <v>527</v>
          </cell>
          <cell r="J29">
            <v>12</v>
          </cell>
        </row>
        <row r="30">
          <cell r="C30">
            <v>620</v>
          </cell>
          <cell r="J30">
            <v>5</v>
          </cell>
        </row>
        <row r="31">
          <cell r="C31">
            <v>591</v>
          </cell>
          <cell r="J31">
            <v>17</v>
          </cell>
        </row>
        <row r="32">
          <cell r="C32">
            <v>500</v>
          </cell>
          <cell r="J32">
            <v>16</v>
          </cell>
        </row>
        <row r="33">
          <cell r="C33">
            <v>565</v>
          </cell>
          <cell r="J33">
            <v>6</v>
          </cell>
        </row>
        <row r="34">
          <cell r="C34">
            <v>620</v>
          </cell>
          <cell r="J34">
            <v>3</v>
          </cell>
        </row>
        <row r="35">
          <cell r="C35">
            <v>640</v>
          </cell>
          <cell r="J35">
            <v>7</v>
          </cell>
        </row>
        <row r="36">
          <cell r="C36">
            <v>523</v>
          </cell>
          <cell r="J36">
            <v>14</v>
          </cell>
        </row>
        <row r="37">
          <cell r="C37">
            <v>763</v>
          </cell>
          <cell r="J37">
            <v>2</v>
          </cell>
        </row>
        <row r="38">
          <cell r="C38">
            <v>555</v>
          </cell>
          <cell r="J38">
            <v>4</v>
          </cell>
        </row>
        <row r="39">
          <cell r="C39">
            <v>617</v>
          </cell>
          <cell r="J39">
            <v>9</v>
          </cell>
        </row>
        <row r="40">
          <cell r="C40">
            <v>635</v>
          </cell>
          <cell r="J40">
            <v>7</v>
          </cell>
        </row>
        <row r="41">
          <cell r="C41">
            <v>507</v>
          </cell>
          <cell r="J41">
            <v>2</v>
          </cell>
        </row>
        <row r="42">
          <cell r="C42">
            <v>485</v>
          </cell>
          <cell r="J42">
            <v>5</v>
          </cell>
        </row>
        <row r="43">
          <cell r="C43">
            <v>582</v>
          </cell>
          <cell r="J43">
            <v>3</v>
          </cell>
        </row>
        <row r="44">
          <cell r="C44">
            <v>585</v>
          </cell>
          <cell r="J44">
            <v>18</v>
          </cell>
        </row>
        <row r="45">
          <cell r="C45">
            <v>620</v>
          </cell>
          <cell r="J45">
            <v>8</v>
          </cell>
        </row>
        <row r="46">
          <cell r="C46">
            <v>640</v>
          </cell>
          <cell r="J46">
            <v>7</v>
          </cell>
        </row>
        <row r="47">
          <cell r="C47">
            <v>536</v>
          </cell>
          <cell r="J47">
            <v>14</v>
          </cell>
        </row>
        <row r="48">
          <cell r="C48">
            <v>760</v>
          </cell>
          <cell r="J48">
            <v>2</v>
          </cell>
        </row>
        <row r="49">
          <cell r="C49">
            <v>567</v>
          </cell>
          <cell r="J49">
            <v>4</v>
          </cell>
        </row>
        <row r="50">
          <cell r="C50">
            <v>600</v>
          </cell>
          <cell r="J50">
            <v>10</v>
          </cell>
        </row>
        <row r="51">
          <cell r="C51">
            <v>636</v>
          </cell>
          <cell r="J51">
            <v>8</v>
          </cell>
        </row>
        <row r="52">
          <cell r="C52">
            <v>509</v>
          </cell>
          <cell r="J52">
            <v>3</v>
          </cell>
        </row>
        <row r="53">
          <cell r="C53">
            <v>595</v>
          </cell>
          <cell r="J53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96" zoomScaleNormal="96" zoomScalePageLayoutView="96" workbookViewId="0">
      <selection activeCell="E3" sqref="E3"/>
    </sheetView>
  </sheetViews>
  <sheetFormatPr defaultColWidth="8.85546875" defaultRowHeight="12.75" x14ac:dyDescent="0.2"/>
  <cols>
    <col min="1" max="1" width="15.28515625" style="9" customWidth="1"/>
    <col min="2" max="2" width="12.85546875" style="5" bestFit="1" customWidth="1"/>
    <col min="3" max="3" width="22.28515625" style="5" bestFit="1" customWidth="1"/>
    <col min="4" max="4" width="19" style="5" bestFit="1" customWidth="1"/>
    <col min="5" max="5" width="20.85546875" style="5" bestFit="1" customWidth="1"/>
    <col min="6" max="6" width="26.28515625" style="5" bestFit="1" customWidth="1"/>
    <col min="7" max="7" width="8.7109375" style="6" bestFit="1" customWidth="1"/>
    <col min="8" max="16384" width="8.85546875" style="6"/>
  </cols>
  <sheetData>
    <row r="1" spans="1:6" x14ac:dyDescent="0.2">
      <c r="A1" s="4" t="s">
        <v>19</v>
      </c>
    </row>
    <row r="2" spans="1:6" x14ac:dyDescent="0.2">
      <c r="A2" s="5"/>
    </row>
    <row r="3" spans="1:6" x14ac:dyDescent="0.2">
      <c r="A3" s="1" t="s">
        <v>1</v>
      </c>
      <c r="B3" s="1" t="s">
        <v>5</v>
      </c>
      <c r="C3" s="1" t="s">
        <v>2</v>
      </c>
      <c r="D3" s="2" t="s">
        <v>3</v>
      </c>
      <c r="E3" s="3" t="s">
        <v>4</v>
      </c>
      <c r="F3" s="1" t="s">
        <v>0</v>
      </c>
    </row>
    <row r="4" spans="1:6" x14ac:dyDescent="0.2">
      <c r="A4" s="5" t="s">
        <v>8</v>
      </c>
      <c r="B4" s="5">
        <v>725</v>
      </c>
      <c r="C4" s="5">
        <v>20</v>
      </c>
      <c r="D4" s="7">
        <v>11320</v>
      </c>
      <c r="E4" s="8">
        <v>0.25</v>
      </c>
      <c r="F4" s="5" t="s">
        <v>10</v>
      </c>
    </row>
    <row r="5" spans="1:6" x14ac:dyDescent="0.2">
      <c r="A5" s="5" t="s">
        <v>8</v>
      </c>
      <c r="B5" s="5">
        <v>573</v>
      </c>
      <c r="C5" s="5">
        <v>9</v>
      </c>
      <c r="D5" s="7">
        <v>7200</v>
      </c>
      <c r="E5" s="8">
        <v>0.7</v>
      </c>
      <c r="F5" s="5" t="s">
        <v>10</v>
      </c>
    </row>
    <row r="6" spans="1:6" x14ac:dyDescent="0.2">
      <c r="A6" s="5" t="s">
        <v>8</v>
      </c>
      <c r="B6" s="5">
        <v>677</v>
      </c>
      <c r="C6" s="5">
        <v>11</v>
      </c>
      <c r="D6" s="7">
        <v>20000</v>
      </c>
      <c r="E6" s="8">
        <v>0.55000000000000004</v>
      </c>
      <c r="F6" s="5" t="s">
        <v>10</v>
      </c>
    </row>
    <row r="7" spans="1:6" x14ac:dyDescent="0.2">
      <c r="A7" s="5" t="s">
        <v>8</v>
      </c>
      <c r="B7" s="5">
        <v>625</v>
      </c>
      <c r="C7" s="5">
        <v>15</v>
      </c>
      <c r="D7" s="7">
        <v>12800</v>
      </c>
      <c r="E7" s="8">
        <v>0.65</v>
      </c>
      <c r="F7" s="5" t="s">
        <v>10</v>
      </c>
    </row>
    <row r="8" spans="1:6" x14ac:dyDescent="0.2">
      <c r="A8" s="5" t="s">
        <v>8</v>
      </c>
      <c r="B8" s="5">
        <v>527</v>
      </c>
      <c r="C8" s="5">
        <v>12</v>
      </c>
      <c r="D8" s="7">
        <v>5700</v>
      </c>
      <c r="E8" s="8">
        <v>0.75</v>
      </c>
      <c r="F8" s="5" t="s">
        <v>10</v>
      </c>
    </row>
    <row r="9" spans="1:6" x14ac:dyDescent="0.2">
      <c r="A9" s="5" t="s">
        <v>8</v>
      </c>
      <c r="B9" s="5">
        <v>795</v>
      </c>
      <c r="C9" s="5">
        <v>22</v>
      </c>
      <c r="D9" s="7">
        <v>9000</v>
      </c>
      <c r="E9" s="8">
        <v>0.12</v>
      </c>
      <c r="F9" s="5" t="s">
        <v>10</v>
      </c>
    </row>
    <row r="10" spans="1:6" x14ac:dyDescent="0.2">
      <c r="A10" s="5" t="s">
        <v>8</v>
      </c>
      <c r="B10" s="5">
        <v>733</v>
      </c>
      <c r="C10" s="5">
        <v>7</v>
      </c>
      <c r="D10" s="7">
        <v>35200</v>
      </c>
      <c r="E10" s="8">
        <v>0.2</v>
      </c>
      <c r="F10" s="5" t="s">
        <v>10</v>
      </c>
    </row>
    <row r="11" spans="1:6" x14ac:dyDescent="0.2">
      <c r="A11" s="5" t="s">
        <v>9</v>
      </c>
      <c r="B11" s="5">
        <v>620</v>
      </c>
      <c r="C11" s="5">
        <v>5</v>
      </c>
      <c r="D11" s="7">
        <v>22800</v>
      </c>
      <c r="E11" s="8">
        <v>0.62</v>
      </c>
      <c r="F11" s="5" t="s">
        <v>11</v>
      </c>
    </row>
    <row r="12" spans="1:6" x14ac:dyDescent="0.2">
      <c r="A12" s="5" t="s">
        <v>9</v>
      </c>
      <c r="B12" s="5">
        <v>591</v>
      </c>
      <c r="C12" s="5">
        <v>17</v>
      </c>
      <c r="D12" s="7">
        <v>16500</v>
      </c>
      <c r="E12" s="8">
        <v>0.5</v>
      </c>
      <c r="F12" s="5" t="s">
        <v>11</v>
      </c>
    </row>
    <row r="13" spans="1:6" x14ac:dyDescent="0.2">
      <c r="A13" s="5" t="s">
        <v>9</v>
      </c>
      <c r="B13" s="5">
        <v>660</v>
      </c>
      <c r="C13" s="5">
        <v>24</v>
      </c>
      <c r="D13" s="7">
        <v>9200</v>
      </c>
      <c r="E13" s="8">
        <v>0.35</v>
      </c>
      <c r="F13" s="5" t="s">
        <v>10</v>
      </c>
    </row>
    <row r="14" spans="1:6" x14ac:dyDescent="0.2">
      <c r="A14" s="5" t="s">
        <v>8</v>
      </c>
      <c r="B14" s="5">
        <v>700</v>
      </c>
      <c r="C14" s="5">
        <v>19</v>
      </c>
      <c r="D14" s="7">
        <v>22000</v>
      </c>
      <c r="E14" s="8">
        <v>0.18</v>
      </c>
      <c r="F14" s="5" t="s">
        <v>10</v>
      </c>
    </row>
    <row r="15" spans="1:6" x14ac:dyDescent="0.2">
      <c r="A15" s="5" t="s">
        <v>8</v>
      </c>
      <c r="B15" s="5">
        <v>500</v>
      </c>
      <c r="C15" s="5">
        <v>16</v>
      </c>
      <c r="D15" s="7">
        <v>12500</v>
      </c>
      <c r="E15" s="8">
        <v>0.83</v>
      </c>
      <c r="F15" s="5" t="s">
        <v>10</v>
      </c>
    </row>
    <row r="16" spans="1:6" x14ac:dyDescent="0.2">
      <c r="A16" s="5" t="s">
        <v>8</v>
      </c>
      <c r="B16" s="5">
        <v>565</v>
      </c>
      <c r="C16" s="5">
        <v>6</v>
      </c>
      <c r="D16" s="7">
        <v>7700</v>
      </c>
      <c r="E16" s="8">
        <v>0.7</v>
      </c>
      <c r="F16" s="5" t="s">
        <v>10</v>
      </c>
    </row>
    <row r="17" spans="1:6" x14ac:dyDescent="0.2">
      <c r="A17" s="5" t="s">
        <v>8</v>
      </c>
      <c r="B17" s="5">
        <v>620</v>
      </c>
      <c r="C17" s="5">
        <v>3</v>
      </c>
      <c r="D17" s="7">
        <v>37400</v>
      </c>
      <c r="E17" s="8">
        <v>0.87</v>
      </c>
      <c r="F17" s="5" t="s">
        <v>10</v>
      </c>
    </row>
    <row r="18" spans="1:6" x14ac:dyDescent="0.2">
      <c r="A18" s="5" t="s">
        <v>8</v>
      </c>
      <c r="B18" s="5">
        <v>774</v>
      </c>
      <c r="C18" s="5">
        <v>13</v>
      </c>
      <c r="D18" s="7">
        <v>6100</v>
      </c>
      <c r="E18" s="8">
        <v>7.0000000000000007E-2</v>
      </c>
      <c r="F18" s="5" t="s">
        <v>10</v>
      </c>
    </row>
    <row r="19" spans="1:6" x14ac:dyDescent="0.2">
      <c r="A19" s="5" t="s">
        <v>8</v>
      </c>
      <c r="B19" s="5">
        <v>802</v>
      </c>
      <c r="C19" s="5">
        <v>10</v>
      </c>
      <c r="D19" s="7">
        <v>10500</v>
      </c>
      <c r="E19" s="8">
        <v>0.05</v>
      </c>
      <c r="F19" s="5" t="s">
        <v>10</v>
      </c>
    </row>
    <row r="20" spans="1:6" x14ac:dyDescent="0.2">
      <c r="A20" s="5" t="s">
        <v>8</v>
      </c>
      <c r="B20" s="5">
        <v>640</v>
      </c>
      <c r="C20" s="5">
        <v>7</v>
      </c>
      <c r="D20" s="7">
        <v>17300</v>
      </c>
      <c r="E20" s="8">
        <v>0.59</v>
      </c>
      <c r="F20" s="5" t="s">
        <v>10</v>
      </c>
    </row>
    <row r="21" spans="1:6" x14ac:dyDescent="0.2">
      <c r="A21" s="5" t="s">
        <v>8</v>
      </c>
      <c r="B21" s="5">
        <v>523</v>
      </c>
      <c r="C21" s="5">
        <v>14</v>
      </c>
      <c r="D21" s="7">
        <v>27000</v>
      </c>
      <c r="E21" s="8">
        <v>0.79</v>
      </c>
      <c r="F21" s="5" t="s">
        <v>10</v>
      </c>
    </row>
    <row r="22" spans="1:6" x14ac:dyDescent="0.2">
      <c r="A22" s="5" t="s">
        <v>8</v>
      </c>
      <c r="B22" s="5">
        <v>811</v>
      </c>
      <c r="C22" s="5">
        <v>20</v>
      </c>
      <c r="D22" s="7">
        <v>13400</v>
      </c>
      <c r="E22" s="8">
        <v>0.03</v>
      </c>
      <c r="F22" s="5" t="s">
        <v>10</v>
      </c>
    </row>
    <row r="23" spans="1:6" x14ac:dyDescent="0.2">
      <c r="A23" s="5" t="s">
        <v>9</v>
      </c>
      <c r="B23" s="5">
        <v>763</v>
      </c>
      <c r="C23" s="5">
        <v>2</v>
      </c>
      <c r="D23" s="7">
        <v>11200</v>
      </c>
      <c r="E23" s="8">
        <v>0.7</v>
      </c>
      <c r="F23" s="5" t="s">
        <v>10</v>
      </c>
    </row>
    <row r="24" spans="1:6" x14ac:dyDescent="0.2">
      <c r="A24" s="5" t="s">
        <v>8</v>
      </c>
      <c r="B24" s="5">
        <v>555</v>
      </c>
      <c r="C24" s="5">
        <v>4</v>
      </c>
      <c r="D24" s="7">
        <v>2500</v>
      </c>
      <c r="E24" s="8">
        <v>1</v>
      </c>
      <c r="F24" s="5" t="s">
        <v>10</v>
      </c>
    </row>
    <row r="25" spans="1:6" x14ac:dyDescent="0.2">
      <c r="A25" s="5" t="s">
        <v>8</v>
      </c>
      <c r="B25" s="5">
        <v>617</v>
      </c>
      <c r="C25" s="5">
        <v>9</v>
      </c>
      <c r="D25" s="7">
        <v>8400</v>
      </c>
      <c r="E25" s="8">
        <v>0.34</v>
      </c>
      <c r="F25" s="5" t="s">
        <v>10</v>
      </c>
    </row>
    <row r="26" spans="1:6" x14ac:dyDescent="0.2">
      <c r="A26" s="5" t="s">
        <v>8</v>
      </c>
      <c r="B26" s="5">
        <v>642</v>
      </c>
      <c r="C26" s="5">
        <v>13</v>
      </c>
      <c r="D26" s="7">
        <v>16000</v>
      </c>
      <c r="E26" s="8">
        <v>0.25</v>
      </c>
      <c r="F26" s="5" t="s">
        <v>10</v>
      </c>
    </row>
    <row r="27" spans="1:6" x14ac:dyDescent="0.2">
      <c r="A27" s="5" t="s">
        <v>8</v>
      </c>
      <c r="B27" s="5">
        <v>688</v>
      </c>
      <c r="C27" s="5">
        <v>3</v>
      </c>
      <c r="D27" s="7">
        <v>3300</v>
      </c>
      <c r="E27" s="8">
        <v>0.11</v>
      </c>
      <c r="F27" s="5" t="s">
        <v>10</v>
      </c>
    </row>
    <row r="28" spans="1:6" x14ac:dyDescent="0.2">
      <c r="A28" s="5" t="s">
        <v>8</v>
      </c>
      <c r="B28" s="5">
        <v>649</v>
      </c>
      <c r="C28" s="5">
        <v>12</v>
      </c>
      <c r="D28" s="7">
        <v>7500</v>
      </c>
      <c r="E28" s="8">
        <v>0.05</v>
      </c>
      <c r="F28" s="5" t="s">
        <v>10</v>
      </c>
    </row>
    <row r="29" spans="1:6" x14ac:dyDescent="0.2">
      <c r="A29" s="5" t="s">
        <v>9</v>
      </c>
      <c r="B29" s="5">
        <v>695</v>
      </c>
      <c r="C29" s="5">
        <v>15</v>
      </c>
      <c r="D29" s="7">
        <v>20300</v>
      </c>
      <c r="E29" s="8">
        <v>0.22</v>
      </c>
      <c r="F29" s="5" t="s">
        <v>11</v>
      </c>
    </row>
    <row r="30" spans="1:6" x14ac:dyDescent="0.2">
      <c r="A30" s="5" t="s">
        <v>9</v>
      </c>
      <c r="B30" s="5">
        <v>701</v>
      </c>
      <c r="C30" s="5">
        <v>9</v>
      </c>
      <c r="D30" s="7">
        <v>11700</v>
      </c>
      <c r="E30" s="8">
        <v>0.15</v>
      </c>
      <c r="F30" s="5" t="s">
        <v>11</v>
      </c>
    </row>
    <row r="31" spans="1:6" x14ac:dyDescent="0.2">
      <c r="A31" s="5" t="s">
        <v>8</v>
      </c>
      <c r="B31" s="5">
        <v>635</v>
      </c>
      <c r="C31" s="5">
        <v>7</v>
      </c>
      <c r="D31" s="7">
        <v>29100</v>
      </c>
      <c r="E31" s="8">
        <v>0.85</v>
      </c>
      <c r="F31" s="5" t="s">
        <v>11</v>
      </c>
    </row>
    <row r="32" spans="1:6" x14ac:dyDescent="0.2">
      <c r="A32" s="5" t="s">
        <v>9</v>
      </c>
      <c r="B32" s="5">
        <v>507</v>
      </c>
      <c r="C32" s="5">
        <v>2</v>
      </c>
      <c r="D32" s="7">
        <v>2000</v>
      </c>
      <c r="E32" s="8">
        <v>1</v>
      </c>
      <c r="F32" s="5" t="s">
        <v>11</v>
      </c>
    </row>
    <row r="33" spans="1:6" x14ac:dyDescent="0.2">
      <c r="A33" s="5" t="s">
        <v>9</v>
      </c>
      <c r="B33" s="5">
        <v>677</v>
      </c>
      <c r="C33" s="5">
        <v>12</v>
      </c>
      <c r="D33" s="7">
        <v>7600</v>
      </c>
      <c r="E33" s="8">
        <v>0.09</v>
      </c>
      <c r="F33" s="5" t="s">
        <v>11</v>
      </c>
    </row>
    <row r="34" spans="1:6" x14ac:dyDescent="0.2">
      <c r="A34" s="5" t="s">
        <v>9</v>
      </c>
      <c r="B34" s="5">
        <v>485</v>
      </c>
      <c r="C34" s="5">
        <v>5</v>
      </c>
      <c r="D34" s="7">
        <v>1000</v>
      </c>
      <c r="E34" s="8">
        <v>0.8</v>
      </c>
      <c r="F34" s="5" t="s">
        <v>11</v>
      </c>
    </row>
    <row r="35" spans="1:6" x14ac:dyDescent="0.2">
      <c r="A35" s="5" t="s">
        <v>9</v>
      </c>
      <c r="B35" s="5">
        <v>582</v>
      </c>
      <c r="C35" s="5">
        <v>3</v>
      </c>
      <c r="D35" s="7">
        <v>8500</v>
      </c>
      <c r="E35" s="8">
        <v>0.65</v>
      </c>
      <c r="F35" s="5" t="s">
        <v>11</v>
      </c>
    </row>
    <row r="36" spans="1:6" x14ac:dyDescent="0.2">
      <c r="A36" s="5" t="s">
        <v>8</v>
      </c>
      <c r="B36" s="5">
        <v>699</v>
      </c>
      <c r="C36" s="5">
        <v>17</v>
      </c>
      <c r="D36" s="7">
        <v>12800</v>
      </c>
      <c r="E36" s="8">
        <v>0.27</v>
      </c>
      <c r="F36" s="5" t="s">
        <v>11</v>
      </c>
    </row>
    <row r="37" spans="1:6" x14ac:dyDescent="0.2">
      <c r="A37" s="5" t="s">
        <v>9</v>
      </c>
      <c r="B37" s="5">
        <v>703</v>
      </c>
      <c r="C37" s="5">
        <v>22</v>
      </c>
      <c r="D37" s="7">
        <v>10000</v>
      </c>
      <c r="E37" s="8">
        <v>0.2</v>
      </c>
      <c r="F37" s="5" t="s">
        <v>11</v>
      </c>
    </row>
    <row r="38" spans="1:6" x14ac:dyDescent="0.2">
      <c r="A38" s="5" t="s">
        <v>9</v>
      </c>
      <c r="B38" s="5">
        <v>585</v>
      </c>
      <c r="C38" s="5">
        <v>18</v>
      </c>
      <c r="D38" s="7">
        <v>31000</v>
      </c>
      <c r="E38" s="8">
        <v>0.78</v>
      </c>
      <c r="F38" s="5" t="s">
        <v>11</v>
      </c>
    </row>
    <row r="39" spans="1:6" x14ac:dyDescent="0.2">
      <c r="A39" s="5" t="s">
        <v>9</v>
      </c>
      <c r="B39" s="5">
        <v>620</v>
      </c>
      <c r="C39" s="5">
        <v>8</v>
      </c>
      <c r="D39" s="7">
        <v>16200</v>
      </c>
      <c r="E39" s="8">
        <v>0.55000000000000004</v>
      </c>
      <c r="F39" s="5" t="s">
        <v>11</v>
      </c>
    </row>
    <row r="40" spans="1:6" x14ac:dyDescent="0.2">
      <c r="A40" s="5" t="s">
        <v>8</v>
      </c>
      <c r="B40" s="5">
        <v>695</v>
      </c>
      <c r="C40" s="5">
        <v>16</v>
      </c>
      <c r="D40" s="7">
        <v>9700</v>
      </c>
      <c r="E40" s="8">
        <v>0.11</v>
      </c>
      <c r="F40" s="5" t="s">
        <v>11</v>
      </c>
    </row>
    <row r="41" spans="1:6" x14ac:dyDescent="0.2">
      <c r="A41" s="5" t="s">
        <v>9</v>
      </c>
      <c r="B41" s="5">
        <v>774</v>
      </c>
      <c r="C41" s="5">
        <v>13</v>
      </c>
      <c r="D41" s="7">
        <v>6100</v>
      </c>
      <c r="E41" s="8">
        <v>7.0000000000000007E-2</v>
      </c>
      <c r="F41" s="5" t="s">
        <v>11</v>
      </c>
    </row>
    <row r="42" spans="1:6" x14ac:dyDescent="0.2">
      <c r="A42" s="5" t="s">
        <v>9</v>
      </c>
      <c r="B42" s="5">
        <v>802</v>
      </c>
      <c r="C42" s="5">
        <v>10</v>
      </c>
      <c r="D42" s="7">
        <v>10500</v>
      </c>
      <c r="E42" s="8">
        <v>0.05</v>
      </c>
      <c r="F42" s="5" t="s">
        <v>11</v>
      </c>
    </row>
    <row r="43" spans="1:6" x14ac:dyDescent="0.2">
      <c r="A43" s="5" t="s">
        <v>8</v>
      </c>
      <c r="B43" s="5">
        <v>640</v>
      </c>
      <c r="C43" s="5">
        <v>7</v>
      </c>
      <c r="D43" s="7">
        <v>17300</v>
      </c>
      <c r="E43" s="8">
        <v>0.59</v>
      </c>
      <c r="F43" s="5" t="s">
        <v>11</v>
      </c>
    </row>
    <row r="44" spans="1:6" x14ac:dyDescent="0.2">
      <c r="A44" s="5" t="s">
        <v>9</v>
      </c>
      <c r="B44" s="5">
        <v>536</v>
      </c>
      <c r="C44" s="5">
        <v>14</v>
      </c>
      <c r="D44" s="7">
        <v>27000</v>
      </c>
      <c r="E44" s="8">
        <v>0.79</v>
      </c>
      <c r="F44" s="5" t="s">
        <v>11</v>
      </c>
    </row>
    <row r="45" spans="1:6" x14ac:dyDescent="0.2">
      <c r="A45" s="5" t="s">
        <v>8</v>
      </c>
      <c r="B45" s="5">
        <v>801</v>
      </c>
      <c r="C45" s="5">
        <v>20</v>
      </c>
      <c r="D45" s="7">
        <v>13400</v>
      </c>
      <c r="E45" s="8">
        <v>0.03</v>
      </c>
      <c r="F45" s="5" t="s">
        <v>11</v>
      </c>
    </row>
    <row r="46" spans="1:6" x14ac:dyDescent="0.2">
      <c r="A46" s="5" t="s">
        <v>9</v>
      </c>
      <c r="B46" s="5">
        <v>760</v>
      </c>
      <c r="C46" s="5">
        <v>2</v>
      </c>
      <c r="D46" s="7">
        <v>11200</v>
      </c>
      <c r="E46" s="8">
        <v>0.7</v>
      </c>
      <c r="F46" s="5" t="s">
        <v>11</v>
      </c>
    </row>
    <row r="47" spans="1:6" x14ac:dyDescent="0.2">
      <c r="A47" s="5" t="s">
        <v>9</v>
      </c>
      <c r="B47" s="5">
        <v>567</v>
      </c>
      <c r="C47" s="5">
        <v>4</v>
      </c>
      <c r="D47" s="7">
        <v>2200</v>
      </c>
      <c r="E47" s="8">
        <v>0.95</v>
      </c>
      <c r="F47" s="5" t="s">
        <v>11</v>
      </c>
    </row>
    <row r="48" spans="1:6" x14ac:dyDescent="0.2">
      <c r="A48" s="5" t="s">
        <v>9</v>
      </c>
      <c r="B48" s="5">
        <v>600</v>
      </c>
      <c r="C48" s="5">
        <v>10</v>
      </c>
      <c r="D48" s="7">
        <v>12050</v>
      </c>
      <c r="E48" s="8">
        <v>0.81</v>
      </c>
      <c r="F48" s="5" t="s">
        <v>11</v>
      </c>
    </row>
    <row r="49" spans="1:6" x14ac:dyDescent="0.2">
      <c r="A49" s="5" t="s">
        <v>9</v>
      </c>
      <c r="B49" s="5">
        <v>702</v>
      </c>
      <c r="C49" s="5">
        <v>11</v>
      </c>
      <c r="D49" s="7">
        <v>11700</v>
      </c>
      <c r="E49" s="8">
        <v>0.15</v>
      </c>
      <c r="F49" s="5" t="s">
        <v>11</v>
      </c>
    </row>
    <row r="50" spans="1:6" x14ac:dyDescent="0.2">
      <c r="A50" s="5" t="s">
        <v>9</v>
      </c>
      <c r="B50" s="5">
        <v>636</v>
      </c>
      <c r="C50" s="5">
        <v>8</v>
      </c>
      <c r="D50" s="7">
        <v>29100</v>
      </c>
      <c r="E50" s="8">
        <v>0.85</v>
      </c>
      <c r="F50" s="5" t="s">
        <v>11</v>
      </c>
    </row>
    <row r="51" spans="1:6" x14ac:dyDescent="0.2">
      <c r="A51" s="5" t="s">
        <v>9</v>
      </c>
      <c r="B51" s="5">
        <v>509</v>
      </c>
      <c r="C51" s="5">
        <v>3</v>
      </c>
      <c r="D51" s="7">
        <v>2000</v>
      </c>
      <c r="E51" s="8">
        <v>1</v>
      </c>
      <c r="F51" s="5" t="s">
        <v>11</v>
      </c>
    </row>
    <row r="52" spans="1:6" x14ac:dyDescent="0.2">
      <c r="A52" s="5" t="s">
        <v>8</v>
      </c>
      <c r="B52" s="5">
        <v>595</v>
      </c>
      <c r="C52" s="5">
        <v>18</v>
      </c>
      <c r="D52" s="7">
        <v>29000</v>
      </c>
      <c r="E52" s="8">
        <v>0.78</v>
      </c>
      <c r="F52" s="5" t="s">
        <v>11</v>
      </c>
    </row>
    <row r="53" spans="1:6" x14ac:dyDescent="0.2">
      <c r="A53" s="5" t="s">
        <v>9</v>
      </c>
      <c r="B53" s="5">
        <v>733</v>
      </c>
      <c r="C53" s="5">
        <v>15</v>
      </c>
      <c r="D53" s="7">
        <v>13000</v>
      </c>
      <c r="E53" s="8">
        <v>0.24</v>
      </c>
      <c r="F53" s="5" t="s">
        <v>11</v>
      </c>
    </row>
    <row r="54" spans="1:6" x14ac:dyDescent="0.2">
      <c r="A54" s="5"/>
      <c r="D54" s="7"/>
      <c r="E54" s="8"/>
    </row>
    <row r="55" spans="1:6" x14ac:dyDescent="0.2">
      <c r="A55" s="4" t="s">
        <v>7</v>
      </c>
      <c r="D55" s="7"/>
      <c r="E55" s="8"/>
    </row>
    <row r="56" spans="1:6" x14ac:dyDescent="0.2">
      <c r="A56" s="5"/>
    </row>
    <row r="57" spans="1:6" x14ac:dyDescent="0.2">
      <c r="A57" s="1" t="s">
        <v>1</v>
      </c>
      <c r="B57" s="1" t="s">
        <v>5</v>
      </c>
      <c r="C57" s="1" t="s">
        <v>2</v>
      </c>
      <c r="D57" s="2" t="s">
        <v>3</v>
      </c>
      <c r="E57" s="3" t="s">
        <v>4</v>
      </c>
      <c r="F57" s="1" t="s">
        <v>0</v>
      </c>
    </row>
    <row r="58" spans="1:6" x14ac:dyDescent="0.2">
      <c r="A58" s="5" t="s">
        <v>8</v>
      </c>
      <c r="B58" s="5">
        <v>700</v>
      </c>
      <c r="C58" s="5">
        <v>8</v>
      </c>
      <c r="D58" s="10">
        <v>21000</v>
      </c>
      <c r="E58" s="8">
        <v>0.15</v>
      </c>
      <c r="F58" s="6"/>
    </row>
    <row r="59" spans="1:6" x14ac:dyDescent="0.2">
      <c r="A59" s="5" t="s">
        <v>9</v>
      </c>
      <c r="B59" s="5">
        <v>520</v>
      </c>
      <c r="C59" s="5">
        <v>1</v>
      </c>
      <c r="D59" s="10">
        <v>4000</v>
      </c>
      <c r="E59" s="8">
        <v>0.9</v>
      </c>
      <c r="F59" s="6"/>
    </row>
    <row r="60" spans="1:6" x14ac:dyDescent="0.2">
      <c r="A60" s="5" t="s">
        <v>8</v>
      </c>
      <c r="B60" s="5">
        <v>650</v>
      </c>
      <c r="C60" s="5">
        <v>10</v>
      </c>
      <c r="D60" s="11">
        <v>8500</v>
      </c>
      <c r="E60" s="8">
        <v>0.25</v>
      </c>
      <c r="F60" s="6"/>
    </row>
    <row r="61" spans="1:6" x14ac:dyDescent="0.2">
      <c r="A61" s="5" t="s">
        <v>9</v>
      </c>
      <c r="B61" s="5">
        <v>602</v>
      </c>
      <c r="C61" s="5">
        <v>7</v>
      </c>
      <c r="D61" s="11">
        <v>16300</v>
      </c>
      <c r="E61" s="8">
        <v>0.7</v>
      </c>
      <c r="F61" s="6"/>
    </row>
    <row r="62" spans="1:6" x14ac:dyDescent="0.2">
      <c r="A62" s="5" t="s">
        <v>9</v>
      </c>
      <c r="B62" s="5">
        <v>549</v>
      </c>
      <c r="C62" s="5">
        <v>2</v>
      </c>
      <c r="D62" s="11">
        <v>2500</v>
      </c>
      <c r="E62" s="8">
        <v>0.9</v>
      </c>
      <c r="F62" s="6"/>
    </row>
    <row r="63" spans="1:6" x14ac:dyDescent="0.2">
      <c r="A63" s="5" t="s">
        <v>8</v>
      </c>
      <c r="B63" s="5">
        <v>742</v>
      </c>
      <c r="C63" s="5">
        <v>15</v>
      </c>
      <c r="D63" s="11">
        <v>16700</v>
      </c>
      <c r="E63" s="8">
        <v>0.18</v>
      </c>
      <c r="F63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K2" sqref="K2"/>
    </sheetView>
  </sheetViews>
  <sheetFormatPr defaultRowHeight="15" x14ac:dyDescent="0.25"/>
  <cols>
    <col min="3" max="3" width="11.140625" customWidth="1"/>
    <col min="4" max="4" width="13.85546875" customWidth="1"/>
    <col min="5" max="5" width="10.28515625" bestFit="1" customWidth="1"/>
    <col min="6" max="6" width="12.85546875" bestFit="1" customWidth="1"/>
    <col min="7" max="7" width="22.28515625" bestFit="1" customWidth="1"/>
    <col min="8" max="8" width="19" bestFit="1" customWidth="1"/>
    <col min="9" max="9" width="20.85546875" bestFit="1" customWidth="1"/>
    <col min="10" max="10" width="14.140625" customWidth="1"/>
  </cols>
  <sheetData>
    <row r="1" spans="1:10" x14ac:dyDescent="0.25">
      <c r="A1" t="s">
        <v>16</v>
      </c>
      <c r="B1" s="12" t="s">
        <v>12</v>
      </c>
      <c r="C1" s="12" t="s">
        <v>15</v>
      </c>
      <c r="D1" s="1" t="s">
        <v>1</v>
      </c>
      <c r="E1" s="1" t="s">
        <v>20</v>
      </c>
      <c r="F1" s="1" t="s">
        <v>5</v>
      </c>
      <c r="G1" s="1" t="s">
        <v>2</v>
      </c>
      <c r="H1" s="2" t="s">
        <v>3</v>
      </c>
      <c r="I1" s="3" t="s">
        <v>4</v>
      </c>
      <c r="J1" s="1" t="s">
        <v>0</v>
      </c>
    </row>
    <row r="2" spans="1:10" x14ac:dyDescent="0.25">
      <c r="A2" s="12">
        <v>1</v>
      </c>
      <c r="B2" s="12" t="s">
        <v>13</v>
      </c>
      <c r="C2" s="12" t="s">
        <v>17</v>
      </c>
      <c r="D2" s="5" t="s">
        <v>8</v>
      </c>
      <c r="E2" s="5">
        <f>IF(D2=$D$2,1,0)</f>
        <v>1</v>
      </c>
      <c r="F2" s="5">
        <v>725</v>
      </c>
      <c r="G2" s="5">
        <v>20</v>
      </c>
      <c r="H2" s="7">
        <v>11320</v>
      </c>
      <c r="I2" s="8">
        <v>0.25</v>
      </c>
      <c r="J2" s="5" t="s">
        <v>10</v>
      </c>
    </row>
    <row r="3" spans="1:10" x14ac:dyDescent="0.25">
      <c r="A3" s="12">
        <v>2</v>
      </c>
      <c r="B3" s="12" t="s">
        <v>13</v>
      </c>
      <c r="C3" s="12" t="s">
        <v>17</v>
      </c>
      <c r="D3" s="5" t="s">
        <v>8</v>
      </c>
      <c r="E3" s="5">
        <f t="shared" ref="E3:E57" si="0">IF(D3=$D$2,1,0)</f>
        <v>1</v>
      </c>
      <c r="F3" s="5">
        <v>573</v>
      </c>
      <c r="G3" s="5">
        <v>9</v>
      </c>
      <c r="H3" s="7">
        <v>7200</v>
      </c>
      <c r="I3" s="8">
        <v>0.7</v>
      </c>
      <c r="J3" s="5" t="s">
        <v>10</v>
      </c>
    </row>
    <row r="4" spans="1:10" x14ac:dyDescent="0.25">
      <c r="A4" s="12">
        <v>3</v>
      </c>
      <c r="B4" s="12" t="s">
        <v>13</v>
      </c>
      <c r="C4" s="12" t="s">
        <v>18</v>
      </c>
      <c r="D4" s="5" t="s">
        <v>8</v>
      </c>
      <c r="E4" s="5">
        <f t="shared" si="0"/>
        <v>1</v>
      </c>
      <c r="F4" s="5">
        <v>677</v>
      </c>
      <c r="G4" s="5">
        <v>11</v>
      </c>
      <c r="H4" s="7">
        <v>20000</v>
      </c>
      <c r="I4" s="8">
        <v>0.55000000000000004</v>
      </c>
      <c r="J4" s="5" t="s">
        <v>10</v>
      </c>
    </row>
    <row r="5" spans="1:10" x14ac:dyDescent="0.25">
      <c r="A5" s="12">
        <v>4</v>
      </c>
      <c r="B5" s="12" t="s">
        <v>13</v>
      </c>
      <c r="C5" s="12" t="s">
        <v>17</v>
      </c>
      <c r="D5" s="5" t="s">
        <v>8</v>
      </c>
      <c r="E5" s="5">
        <f t="shared" si="0"/>
        <v>1</v>
      </c>
      <c r="F5" s="5">
        <v>625</v>
      </c>
      <c r="G5" s="5">
        <v>15</v>
      </c>
      <c r="H5" s="7">
        <v>12800</v>
      </c>
      <c r="I5" s="8">
        <v>0.65</v>
      </c>
      <c r="J5" s="5" t="s">
        <v>10</v>
      </c>
    </row>
    <row r="6" spans="1:10" x14ac:dyDescent="0.25">
      <c r="A6" s="12">
        <v>5</v>
      </c>
      <c r="B6" s="12" t="s">
        <v>13</v>
      </c>
      <c r="C6" s="12" t="s">
        <v>17</v>
      </c>
      <c r="D6" s="5" t="s">
        <v>8</v>
      </c>
      <c r="E6" s="5">
        <f t="shared" si="0"/>
        <v>1</v>
      </c>
      <c r="F6" s="5">
        <v>527</v>
      </c>
      <c r="G6" s="5">
        <v>12</v>
      </c>
      <c r="H6" s="7">
        <v>5700</v>
      </c>
      <c r="I6" s="8">
        <v>0.75</v>
      </c>
      <c r="J6" s="5" t="s">
        <v>10</v>
      </c>
    </row>
    <row r="7" spans="1:10" x14ac:dyDescent="0.25">
      <c r="A7" s="12">
        <v>6</v>
      </c>
      <c r="B7" s="12" t="s">
        <v>13</v>
      </c>
      <c r="C7" s="12" t="s">
        <v>17</v>
      </c>
      <c r="D7" s="5" t="s">
        <v>8</v>
      </c>
      <c r="E7" s="5">
        <f t="shared" si="0"/>
        <v>1</v>
      </c>
      <c r="F7" s="5">
        <v>795</v>
      </c>
      <c r="G7" s="5">
        <v>22</v>
      </c>
      <c r="H7" s="7">
        <v>9000</v>
      </c>
      <c r="I7" s="8">
        <v>0.12</v>
      </c>
      <c r="J7" s="5" t="s">
        <v>10</v>
      </c>
    </row>
    <row r="8" spans="1:10" x14ac:dyDescent="0.25">
      <c r="A8" s="12">
        <v>7</v>
      </c>
      <c r="B8" s="12" t="s">
        <v>13</v>
      </c>
      <c r="C8" s="12" t="s">
        <v>17</v>
      </c>
      <c r="D8" s="5" t="s">
        <v>8</v>
      </c>
      <c r="E8" s="5">
        <f t="shared" si="0"/>
        <v>1</v>
      </c>
      <c r="F8" s="5">
        <v>733</v>
      </c>
      <c r="G8" s="5">
        <v>7</v>
      </c>
      <c r="H8" s="7">
        <v>35200</v>
      </c>
      <c r="I8" s="8">
        <v>0.2</v>
      </c>
      <c r="J8" s="5" t="s">
        <v>10</v>
      </c>
    </row>
    <row r="9" spans="1:10" x14ac:dyDescent="0.25">
      <c r="A9" s="12">
        <v>8</v>
      </c>
      <c r="B9" s="12" t="s">
        <v>13</v>
      </c>
      <c r="C9" s="12" t="s">
        <v>17</v>
      </c>
      <c r="D9" s="5" t="s">
        <v>9</v>
      </c>
      <c r="E9" s="5">
        <f t="shared" si="0"/>
        <v>0</v>
      </c>
      <c r="F9" s="5">
        <v>620</v>
      </c>
      <c r="G9" s="5">
        <v>5</v>
      </c>
      <c r="H9" s="7">
        <v>22800</v>
      </c>
      <c r="I9" s="8">
        <v>0.62</v>
      </c>
      <c r="J9" s="5" t="s">
        <v>11</v>
      </c>
    </row>
    <row r="10" spans="1:10" x14ac:dyDescent="0.25">
      <c r="A10" s="12">
        <v>9</v>
      </c>
      <c r="B10" s="12" t="s">
        <v>13</v>
      </c>
      <c r="C10" s="12" t="s">
        <v>17</v>
      </c>
      <c r="D10" s="5" t="s">
        <v>9</v>
      </c>
      <c r="E10" s="5">
        <f t="shared" si="0"/>
        <v>0</v>
      </c>
      <c r="F10" s="5">
        <v>591</v>
      </c>
      <c r="G10" s="5">
        <v>17</v>
      </c>
      <c r="H10" s="7">
        <v>16500</v>
      </c>
      <c r="I10" s="8">
        <v>0.5</v>
      </c>
      <c r="J10" s="5" t="s">
        <v>11</v>
      </c>
    </row>
    <row r="11" spans="1:10" x14ac:dyDescent="0.25">
      <c r="A11" s="12">
        <v>10</v>
      </c>
      <c r="B11" s="12" t="s">
        <v>13</v>
      </c>
      <c r="C11" s="12" t="s">
        <v>17</v>
      </c>
      <c r="D11" s="5" t="s">
        <v>9</v>
      </c>
      <c r="E11" s="5">
        <f t="shared" si="0"/>
        <v>0</v>
      </c>
      <c r="F11" s="5">
        <v>660</v>
      </c>
      <c r="G11" s="5">
        <v>24</v>
      </c>
      <c r="H11" s="7">
        <v>9200</v>
      </c>
      <c r="I11" s="8">
        <v>0.35</v>
      </c>
      <c r="J11" s="5" t="s">
        <v>10</v>
      </c>
    </row>
    <row r="12" spans="1:10" x14ac:dyDescent="0.25">
      <c r="A12" s="12">
        <v>11</v>
      </c>
      <c r="B12" s="12" t="s">
        <v>13</v>
      </c>
      <c r="C12" s="12" t="s">
        <v>17</v>
      </c>
      <c r="D12" s="5" t="s">
        <v>8</v>
      </c>
      <c r="E12" s="5">
        <f t="shared" si="0"/>
        <v>1</v>
      </c>
      <c r="F12" s="5">
        <v>700</v>
      </c>
      <c r="G12" s="5">
        <v>19</v>
      </c>
      <c r="H12" s="7">
        <v>22000</v>
      </c>
      <c r="I12" s="8">
        <v>0.18</v>
      </c>
      <c r="J12" s="5" t="s">
        <v>10</v>
      </c>
    </row>
    <row r="13" spans="1:10" x14ac:dyDescent="0.25">
      <c r="A13" s="12">
        <v>12</v>
      </c>
      <c r="B13" s="12" t="s">
        <v>13</v>
      </c>
      <c r="C13" s="12" t="s">
        <v>17</v>
      </c>
      <c r="D13" s="5" t="s">
        <v>8</v>
      </c>
      <c r="E13" s="5">
        <f t="shared" si="0"/>
        <v>1</v>
      </c>
      <c r="F13" s="5">
        <v>500</v>
      </c>
      <c r="G13" s="5">
        <v>16</v>
      </c>
      <c r="H13" s="7">
        <v>12500</v>
      </c>
      <c r="I13" s="8">
        <v>0.83</v>
      </c>
      <c r="J13" s="5" t="s">
        <v>10</v>
      </c>
    </row>
    <row r="14" spans="1:10" x14ac:dyDescent="0.25">
      <c r="A14" s="12">
        <v>13</v>
      </c>
      <c r="B14" s="12" t="s">
        <v>13</v>
      </c>
      <c r="C14" s="12" t="s">
        <v>17</v>
      </c>
      <c r="D14" s="5" t="s">
        <v>8</v>
      </c>
      <c r="E14" s="5">
        <f t="shared" si="0"/>
        <v>1</v>
      </c>
      <c r="F14" s="5">
        <v>565</v>
      </c>
      <c r="G14" s="5">
        <v>6</v>
      </c>
      <c r="H14" s="7">
        <v>7700</v>
      </c>
      <c r="I14" s="8">
        <v>0.7</v>
      </c>
      <c r="J14" s="5" t="s">
        <v>10</v>
      </c>
    </row>
    <row r="15" spans="1:10" x14ac:dyDescent="0.25">
      <c r="A15" s="12">
        <v>14</v>
      </c>
      <c r="B15" s="12" t="s">
        <v>13</v>
      </c>
      <c r="C15" s="12" t="s">
        <v>17</v>
      </c>
      <c r="D15" s="5" t="s">
        <v>8</v>
      </c>
      <c r="E15" s="5">
        <f t="shared" si="0"/>
        <v>1</v>
      </c>
      <c r="F15" s="5">
        <v>620</v>
      </c>
      <c r="G15" s="5">
        <v>3</v>
      </c>
      <c r="H15" s="7">
        <v>37400</v>
      </c>
      <c r="I15" s="8">
        <v>0.87</v>
      </c>
      <c r="J15" s="5" t="s">
        <v>10</v>
      </c>
    </row>
    <row r="16" spans="1:10" x14ac:dyDescent="0.25">
      <c r="A16" s="12">
        <v>15</v>
      </c>
      <c r="B16" s="12" t="s">
        <v>13</v>
      </c>
      <c r="C16" s="12" t="s">
        <v>17</v>
      </c>
      <c r="D16" s="5" t="s">
        <v>8</v>
      </c>
      <c r="E16" s="5">
        <f t="shared" si="0"/>
        <v>1</v>
      </c>
      <c r="F16" s="5">
        <v>774</v>
      </c>
      <c r="G16" s="5">
        <v>13</v>
      </c>
      <c r="H16" s="7">
        <v>6100</v>
      </c>
      <c r="I16" s="8">
        <v>7.0000000000000007E-2</v>
      </c>
      <c r="J16" s="5" t="s">
        <v>10</v>
      </c>
    </row>
    <row r="17" spans="1:10" x14ac:dyDescent="0.25">
      <c r="A17" s="12">
        <v>16</v>
      </c>
      <c r="B17" s="12" t="s">
        <v>13</v>
      </c>
      <c r="C17" s="12" t="s">
        <v>18</v>
      </c>
      <c r="D17" s="5" t="s">
        <v>8</v>
      </c>
      <c r="E17" s="5">
        <f t="shared" si="0"/>
        <v>1</v>
      </c>
      <c r="F17" s="5">
        <v>802</v>
      </c>
      <c r="G17" s="5">
        <v>10</v>
      </c>
      <c r="H17" s="7">
        <v>10500</v>
      </c>
      <c r="I17" s="8">
        <v>0.05</v>
      </c>
      <c r="J17" s="5" t="s">
        <v>10</v>
      </c>
    </row>
    <row r="18" spans="1:10" x14ac:dyDescent="0.25">
      <c r="A18" s="12">
        <v>17</v>
      </c>
      <c r="B18" s="12" t="s">
        <v>13</v>
      </c>
      <c r="C18" s="12" t="s">
        <v>18</v>
      </c>
      <c r="D18" s="5" t="s">
        <v>8</v>
      </c>
      <c r="E18" s="5">
        <f t="shared" si="0"/>
        <v>1</v>
      </c>
      <c r="F18" s="5">
        <v>640</v>
      </c>
      <c r="G18" s="5">
        <v>7</v>
      </c>
      <c r="H18" s="7">
        <v>17300</v>
      </c>
      <c r="I18" s="8">
        <v>0.59</v>
      </c>
      <c r="J18" s="5" t="s">
        <v>10</v>
      </c>
    </row>
    <row r="19" spans="1:10" x14ac:dyDescent="0.25">
      <c r="A19" s="12">
        <v>18</v>
      </c>
      <c r="B19" s="12" t="s">
        <v>13</v>
      </c>
      <c r="C19" s="12" t="s">
        <v>17</v>
      </c>
      <c r="D19" s="5" t="s">
        <v>8</v>
      </c>
      <c r="E19" s="5">
        <f t="shared" si="0"/>
        <v>1</v>
      </c>
      <c r="F19" s="5">
        <v>523</v>
      </c>
      <c r="G19" s="5">
        <v>14</v>
      </c>
      <c r="H19" s="7">
        <v>27000</v>
      </c>
      <c r="I19" s="8">
        <v>0.79</v>
      </c>
      <c r="J19" s="5" t="s">
        <v>10</v>
      </c>
    </row>
    <row r="20" spans="1:10" x14ac:dyDescent="0.25">
      <c r="A20" s="12">
        <v>19</v>
      </c>
      <c r="B20" s="12" t="s">
        <v>13</v>
      </c>
      <c r="C20" s="12" t="s">
        <v>17</v>
      </c>
      <c r="D20" s="5" t="s">
        <v>8</v>
      </c>
      <c r="E20" s="5">
        <f t="shared" si="0"/>
        <v>1</v>
      </c>
      <c r="F20" s="5">
        <v>811</v>
      </c>
      <c r="G20" s="5">
        <v>20</v>
      </c>
      <c r="H20" s="7">
        <v>13400</v>
      </c>
      <c r="I20" s="8">
        <v>0.03</v>
      </c>
      <c r="J20" s="5" t="s">
        <v>10</v>
      </c>
    </row>
    <row r="21" spans="1:10" x14ac:dyDescent="0.25">
      <c r="A21" s="12">
        <v>20</v>
      </c>
      <c r="B21" s="12" t="s">
        <v>13</v>
      </c>
      <c r="C21" s="12" t="s">
        <v>18</v>
      </c>
      <c r="D21" s="5" t="s">
        <v>9</v>
      </c>
      <c r="E21" s="5">
        <f t="shared" si="0"/>
        <v>0</v>
      </c>
      <c r="F21" s="5">
        <v>763</v>
      </c>
      <c r="G21" s="5">
        <v>2</v>
      </c>
      <c r="H21" s="7">
        <v>11200</v>
      </c>
      <c r="I21" s="8">
        <v>0.7</v>
      </c>
      <c r="J21" s="5" t="s">
        <v>10</v>
      </c>
    </row>
    <row r="22" spans="1:10" x14ac:dyDescent="0.25">
      <c r="A22" s="12">
        <v>21</v>
      </c>
      <c r="B22" s="12" t="s">
        <v>13</v>
      </c>
      <c r="C22" s="12" t="s">
        <v>17</v>
      </c>
      <c r="D22" s="5" t="s">
        <v>8</v>
      </c>
      <c r="E22" s="5">
        <f t="shared" si="0"/>
        <v>1</v>
      </c>
      <c r="F22" s="5">
        <v>555</v>
      </c>
      <c r="G22" s="5">
        <v>4</v>
      </c>
      <c r="H22" s="7">
        <v>2500</v>
      </c>
      <c r="I22" s="8">
        <v>1</v>
      </c>
      <c r="J22" s="5" t="s">
        <v>10</v>
      </c>
    </row>
    <row r="23" spans="1:10" x14ac:dyDescent="0.25">
      <c r="A23" s="12">
        <v>22</v>
      </c>
      <c r="B23" s="12" t="s">
        <v>13</v>
      </c>
      <c r="C23" s="12" t="s">
        <v>17</v>
      </c>
      <c r="D23" s="5" t="s">
        <v>8</v>
      </c>
      <c r="E23" s="5">
        <f t="shared" si="0"/>
        <v>1</v>
      </c>
      <c r="F23" s="5">
        <v>617</v>
      </c>
      <c r="G23" s="5">
        <v>9</v>
      </c>
      <c r="H23" s="7">
        <v>8400</v>
      </c>
      <c r="I23" s="8">
        <v>0.34</v>
      </c>
      <c r="J23" s="5" t="s">
        <v>10</v>
      </c>
    </row>
    <row r="24" spans="1:10" x14ac:dyDescent="0.25">
      <c r="A24" s="12">
        <v>23</v>
      </c>
      <c r="B24" s="12" t="s">
        <v>13</v>
      </c>
      <c r="C24" s="12" t="s">
        <v>17</v>
      </c>
      <c r="D24" s="5" t="s">
        <v>8</v>
      </c>
      <c r="E24" s="5">
        <f t="shared" si="0"/>
        <v>1</v>
      </c>
      <c r="F24" s="5">
        <v>642</v>
      </c>
      <c r="G24" s="5">
        <v>13</v>
      </c>
      <c r="H24" s="7">
        <v>16000</v>
      </c>
      <c r="I24" s="8">
        <v>0.25</v>
      </c>
      <c r="J24" s="5" t="s">
        <v>10</v>
      </c>
    </row>
    <row r="25" spans="1:10" x14ac:dyDescent="0.25">
      <c r="A25" s="12">
        <v>24</v>
      </c>
      <c r="B25" s="12" t="s">
        <v>13</v>
      </c>
      <c r="C25" s="12" t="s">
        <v>17</v>
      </c>
      <c r="D25" s="5" t="s">
        <v>8</v>
      </c>
      <c r="E25" s="5">
        <f t="shared" si="0"/>
        <v>1</v>
      </c>
      <c r="F25" s="5">
        <v>688</v>
      </c>
      <c r="G25" s="5">
        <v>3</v>
      </c>
      <c r="H25" s="7">
        <v>3300</v>
      </c>
      <c r="I25" s="8">
        <v>0.11</v>
      </c>
      <c r="J25" s="5" t="s">
        <v>10</v>
      </c>
    </row>
    <row r="26" spans="1:10" x14ac:dyDescent="0.25">
      <c r="A26" s="12">
        <v>25</v>
      </c>
      <c r="B26" s="12" t="s">
        <v>13</v>
      </c>
      <c r="C26" s="12" t="s">
        <v>17</v>
      </c>
      <c r="D26" s="5" t="s">
        <v>8</v>
      </c>
      <c r="E26" s="5">
        <f t="shared" si="0"/>
        <v>1</v>
      </c>
      <c r="F26" s="5">
        <v>649</v>
      </c>
      <c r="G26" s="5">
        <v>12</v>
      </c>
      <c r="H26" s="7">
        <v>7500</v>
      </c>
      <c r="I26" s="8">
        <v>0.05</v>
      </c>
      <c r="J26" s="5" t="s">
        <v>10</v>
      </c>
    </row>
    <row r="27" spans="1:10" x14ac:dyDescent="0.25">
      <c r="A27" s="12">
        <v>26</v>
      </c>
      <c r="B27" s="12" t="s">
        <v>13</v>
      </c>
      <c r="C27" s="12" t="s">
        <v>17</v>
      </c>
      <c r="D27" s="5" t="s">
        <v>9</v>
      </c>
      <c r="E27" s="5">
        <f t="shared" si="0"/>
        <v>0</v>
      </c>
      <c r="F27" s="5">
        <v>695</v>
      </c>
      <c r="G27" s="5">
        <v>15</v>
      </c>
      <c r="H27" s="7">
        <v>20300</v>
      </c>
      <c r="I27" s="8">
        <v>0.22</v>
      </c>
      <c r="J27" s="5" t="s">
        <v>11</v>
      </c>
    </row>
    <row r="28" spans="1:10" x14ac:dyDescent="0.25">
      <c r="A28" s="12">
        <v>27</v>
      </c>
      <c r="B28" s="12" t="s">
        <v>13</v>
      </c>
      <c r="C28" s="12" t="s">
        <v>18</v>
      </c>
      <c r="D28" s="5" t="s">
        <v>9</v>
      </c>
      <c r="E28" s="5">
        <f t="shared" si="0"/>
        <v>0</v>
      </c>
      <c r="F28" s="5">
        <v>701</v>
      </c>
      <c r="G28" s="5">
        <v>9</v>
      </c>
      <c r="H28" s="7">
        <v>11700</v>
      </c>
      <c r="I28" s="8">
        <v>0.15</v>
      </c>
      <c r="J28" s="5" t="s">
        <v>11</v>
      </c>
    </row>
    <row r="29" spans="1:10" x14ac:dyDescent="0.25">
      <c r="A29" s="12">
        <v>28</v>
      </c>
      <c r="B29" s="12" t="s">
        <v>13</v>
      </c>
      <c r="C29" s="12" t="s">
        <v>17</v>
      </c>
      <c r="D29" s="5" t="s">
        <v>8</v>
      </c>
      <c r="E29" s="5">
        <f t="shared" si="0"/>
        <v>1</v>
      </c>
      <c r="F29" s="5">
        <v>635</v>
      </c>
      <c r="G29" s="5">
        <v>7</v>
      </c>
      <c r="H29" s="7">
        <v>29100</v>
      </c>
      <c r="I29" s="8">
        <v>0.85</v>
      </c>
      <c r="J29" s="5" t="s">
        <v>11</v>
      </c>
    </row>
    <row r="30" spans="1:10" x14ac:dyDescent="0.25">
      <c r="A30" s="12">
        <v>29</v>
      </c>
      <c r="B30" s="12" t="s">
        <v>13</v>
      </c>
      <c r="C30" s="12" t="s">
        <v>18</v>
      </c>
      <c r="D30" s="5" t="s">
        <v>9</v>
      </c>
      <c r="E30" s="5">
        <f t="shared" si="0"/>
        <v>0</v>
      </c>
      <c r="F30" s="5">
        <v>507</v>
      </c>
      <c r="G30" s="5">
        <v>2</v>
      </c>
      <c r="H30" s="7">
        <v>2000</v>
      </c>
      <c r="I30" s="8">
        <v>1</v>
      </c>
      <c r="J30" s="5" t="s">
        <v>11</v>
      </c>
    </row>
    <row r="31" spans="1:10" x14ac:dyDescent="0.25">
      <c r="A31" s="12">
        <v>30</v>
      </c>
      <c r="B31" s="12" t="s">
        <v>13</v>
      </c>
      <c r="C31" s="12" t="s">
        <v>17</v>
      </c>
      <c r="D31" s="5" t="s">
        <v>9</v>
      </c>
      <c r="E31" s="5">
        <f t="shared" si="0"/>
        <v>0</v>
      </c>
      <c r="F31" s="5">
        <v>677</v>
      </c>
      <c r="G31" s="5">
        <v>12</v>
      </c>
      <c r="H31" s="7">
        <v>7600</v>
      </c>
      <c r="I31" s="8">
        <v>0.09</v>
      </c>
      <c r="J31" s="5" t="s">
        <v>11</v>
      </c>
    </row>
    <row r="32" spans="1:10" x14ac:dyDescent="0.25">
      <c r="A32" s="12">
        <v>31</v>
      </c>
      <c r="B32" s="12" t="s">
        <v>13</v>
      </c>
      <c r="C32" s="12" t="s">
        <v>17</v>
      </c>
      <c r="D32" s="5" t="s">
        <v>9</v>
      </c>
      <c r="E32" s="5">
        <f t="shared" si="0"/>
        <v>0</v>
      </c>
      <c r="F32" s="5">
        <v>485</v>
      </c>
      <c r="G32" s="5">
        <v>5</v>
      </c>
      <c r="H32" s="7">
        <v>1000</v>
      </c>
      <c r="I32" s="8">
        <v>0.8</v>
      </c>
      <c r="J32" s="5" t="s">
        <v>11</v>
      </c>
    </row>
    <row r="33" spans="1:10" x14ac:dyDescent="0.25">
      <c r="A33" s="12">
        <v>32</v>
      </c>
      <c r="B33" s="12" t="s">
        <v>13</v>
      </c>
      <c r="C33" s="12" t="s">
        <v>17</v>
      </c>
      <c r="D33" s="5" t="s">
        <v>9</v>
      </c>
      <c r="E33" s="5">
        <f t="shared" si="0"/>
        <v>0</v>
      </c>
      <c r="F33" s="5">
        <v>582</v>
      </c>
      <c r="G33" s="5">
        <v>3</v>
      </c>
      <c r="H33" s="7">
        <v>8500</v>
      </c>
      <c r="I33" s="8">
        <v>0.65</v>
      </c>
      <c r="J33" s="5" t="s">
        <v>11</v>
      </c>
    </row>
    <row r="34" spans="1:10" x14ac:dyDescent="0.25">
      <c r="A34" s="12">
        <v>33</v>
      </c>
      <c r="B34" s="12" t="s">
        <v>13</v>
      </c>
      <c r="C34" s="12" t="s">
        <v>17</v>
      </c>
      <c r="D34" s="5" t="s">
        <v>8</v>
      </c>
      <c r="E34" s="5">
        <f t="shared" si="0"/>
        <v>1</v>
      </c>
      <c r="F34" s="5">
        <v>699</v>
      </c>
      <c r="G34" s="5">
        <v>17</v>
      </c>
      <c r="H34" s="7">
        <v>12800</v>
      </c>
      <c r="I34" s="8">
        <v>0.27</v>
      </c>
      <c r="J34" s="5" t="s">
        <v>11</v>
      </c>
    </row>
    <row r="35" spans="1:10" x14ac:dyDescent="0.25">
      <c r="A35" s="12">
        <v>34</v>
      </c>
      <c r="B35" s="12" t="s">
        <v>13</v>
      </c>
      <c r="C35" s="12" t="s">
        <v>17</v>
      </c>
      <c r="D35" s="5" t="s">
        <v>9</v>
      </c>
      <c r="E35" s="5">
        <f t="shared" si="0"/>
        <v>0</v>
      </c>
      <c r="F35" s="5">
        <v>703</v>
      </c>
      <c r="G35" s="5">
        <v>22</v>
      </c>
      <c r="H35" s="7">
        <v>10000</v>
      </c>
      <c r="I35" s="8">
        <v>0.2</v>
      </c>
      <c r="J35" s="5" t="s">
        <v>11</v>
      </c>
    </row>
    <row r="36" spans="1:10" x14ac:dyDescent="0.25">
      <c r="A36" s="12">
        <v>35</v>
      </c>
      <c r="B36" s="12" t="s">
        <v>13</v>
      </c>
      <c r="C36" s="12" t="s">
        <v>18</v>
      </c>
      <c r="D36" s="5" t="s">
        <v>9</v>
      </c>
      <c r="E36" s="5">
        <f t="shared" si="0"/>
        <v>0</v>
      </c>
      <c r="F36" s="5">
        <v>585</v>
      </c>
      <c r="G36" s="5">
        <v>18</v>
      </c>
      <c r="H36" s="7">
        <v>31000</v>
      </c>
      <c r="I36" s="8">
        <v>0.78</v>
      </c>
      <c r="J36" s="5" t="s">
        <v>11</v>
      </c>
    </row>
    <row r="37" spans="1:10" x14ac:dyDescent="0.25">
      <c r="A37" s="12">
        <v>36</v>
      </c>
      <c r="B37" s="12" t="s">
        <v>13</v>
      </c>
      <c r="C37" s="12" t="s">
        <v>17</v>
      </c>
      <c r="D37" s="5" t="s">
        <v>9</v>
      </c>
      <c r="E37" s="5">
        <f t="shared" si="0"/>
        <v>0</v>
      </c>
      <c r="F37" s="5">
        <v>620</v>
      </c>
      <c r="G37" s="5">
        <v>8</v>
      </c>
      <c r="H37" s="7">
        <v>16200</v>
      </c>
      <c r="I37" s="8">
        <v>0.55000000000000004</v>
      </c>
      <c r="J37" s="5" t="s">
        <v>11</v>
      </c>
    </row>
    <row r="38" spans="1:10" x14ac:dyDescent="0.25">
      <c r="A38" s="12">
        <v>37</v>
      </c>
      <c r="B38" s="12" t="s">
        <v>13</v>
      </c>
      <c r="C38" s="12" t="s">
        <v>17</v>
      </c>
      <c r="D38" s="5" t="s">
        <v>8</v>
      </c>
      <c r="E38" s="5">
        <f t="shared" si="0"/>
        <v>1</v>
      </c>
      <c r="F38" s="5">
        <v>695</v>
      </c>
      <c r="G38" s="5">
        <v>16</v>
      </c>
      <c r="H38" s="7">
        <v>9700</v>
      </c>
      <c r="I38" s="8">
        <v>0.11</v>
      </c>
      <c r="J38" s="5" t="s">
        <v>11</v>
      </c>
    </row>
    <row r="39" spans="1:10" x14ac:dyDescent="0.25">
      <c r="A39" s="12">
        <v>38</v>
      </c>
      <c r="B39" s="12" t="s">
        <v>13</v>
      </c>
      <c r="C39" s="12" t="s">
        <v>17</v>
      </c>
      <c r="D39" s="5" t="s">
        <v>9</v>
      </c>
      <c r="E39" s="5">
        <f t="shared" si="0"/>
        <v>0</v>
      </c>
      <c r="F39" s="5">
        <v>774</v>
      </c>
      <c r="G39" s="5">
        <v>13</v>
      </c>
      <c r="H39" s="7">
        <v>6100</v>
      </c>
      <c r="I39" s="8">
        <v>7.0000000000000007E-2</v>
      </c>
      <c r="J39" s="5" t="s">
        <v>11</v>
      </c>
    </row>
    <row r="40" spans="1:10" x14ac:dyDescent="0.25">
      <c r="A40" s="12">
        <v>39</v>
      </c>
      <c r="B40" s="12" t="s">
        <v>13</v>
      </c>
      <c r="C40" s="12" t="s">
        <v>17</v>
      </c>
      <c r="D40" s="5" t="s">
        <v>9</v>
      </c>
      <c r="E40" s="5">
        <f t="shared" si="0"/>
        <v>0</v>
      </c>
      <c r="F40" s="5">
        <v>802</v>
      </c>
      <c r="G40" s="5">
        <v>10</v>
      </c>
      <c r="H40" s="7">
        <v>10500</v>
      </c>
      <c r="I40" s="8">
        <v>0.05</v>
      </c>
      <c r="J40" s="5" t="s">
        <v>11</v>
      </c>
    </row>
    <row r="41" spans="1:10" x14ac:dyDescent="0.25">
      <c r="A41" s="12">
        <v>40</v>
      </c>
      <c r="B41" s="12" t="s">
        <v>13</v>
      </c>
      <c r="C41" s="12" t="s">
        <v>17</v>
      </c>
      <c r="D41" s="5" t="s">
        <v>8</v>
      </c>
      <c r="E41" s="5">
        <f t="shared" si="0"/>
        <v>1</v>
      </c>
      <c r="F41" s="5">
        <v>640</v>
      </c>
      <c r="G41" s="5">
        <v>7</v>
      </c>
      <c r="H41" s="7">
        <v>17300</v>
      </c>
      <c r="I41" s="8">
        <v>0.59</v>
      </c>
      <c r="J41" s="5" t="s">
        <v>11</v>
      </c>
    </row>
    <row r="42" spans="1:10" x14ac:dyDescent="0.25">
      <c r="A42" s="12">
        <v>41</v>
      </c>
      <c r="B42" s="12" t="s">
        <v>13</v>
      </c>
      <c r="C42" s="12" t="s">
        <v>17</v>
      </c>
      <c r="D42" s="5" t="s">
        <v>9</v>
      </c>
      <c r="E42" s="5">
        <f t="shared" si="0"/>
        <v>0</v>
      </c>
      <c r="F42" s="5">
        <v>536</v>
      </c>
      <c r="G42" s="5">
        <v>14</v>
      </c>
      <c r="H42" s="7">
        <v>27000</v>
      </c>
      <c r="I42" s="8">
        <v>0.79</v>
      </c>
      <c r="J42" s="5" t="s">
        <v>11</v>
      </c>
    </row>
    <row r="43" spans="1:10" x14ac:dyDescent="0.25">
      <c r="A43" s="12">
        <v>42</v>
      </c>
      <c r="B43" s="12" t="s">
        <v>13</v>
      </c>
      <c r="C43" s="12" t="s">
        <v>17</v>
      </c>
      <c r="D43" s="5" t="s">
        <v>8</v>
      </c>
      <c r="E43" s="5">
        <f t="shared" si="0"/>
        <v>1</v>
      </c>
      <c r="F43" s="5">
        <v>801</v>
      </c>
      <c r="G43" s="5">
        <v>20</v>
      </c>
      <c r="H43" s="7">
        <v>13400</v>
      </c>
      <c r="I43" s="8">
        <v>0.03</v>
      </c>
      <c r="J43" s="5" t="s">
        <v>11</v>
      </c>
    </row>
    <row r="44" spans="1:10" x14ac:dyDescent="0.25">
      <c r="A44" s="12">
        <v>43</v>
      </c>
      <c r="B44" s="12" t="s">
        <v>13</v>
      </c>
      <c r="C44" s="12" t="s">
        <v>17</v>
      </c>
      <c r="D44" s="5" t="s">
        <v>9</v>
      </c>
      <c r="E44" s="5">
        <f t="shared" si="0"/>
        <v>0</v>
      </c>
      <c r="F44" s="5">
        <v>760</v>
      </c>
      <c r="G44" s="5">
        <v>2</v>
      </c>
      <c r="H44" s="7">
        <v>11200</v>
      </c>
      <c r="I44" s="8">
        <v>0.7</v>
      </c>
      <c r="J44" s="5" t="s">
        <v>11</v>
      </c>
    </row>
    <row r="45" spans="1:10" x14ac:dyDescent="0.25">
      <c r="A45" s="12">
        <v>44</v>
      </c>
      <c r="B45" s="12" t="s">
        <v>13</v>
      </c>
      <c r="C45" s="12" t="s">
        <v>17</v>
      </c>
      <c r="D45" s="5" t="s">
        <v>9</v>
      </c>
      <c r="E45" s="5">
        <f t="shared" si="0"/>
        <v>0</v>
      </c>
      <c r="F45" s="5">
        <v>567</v>
      </c>
      <c r="G45" s="5">
        <v>4</v>
      </c>
      <c r="H45" s="7">
        <v>2200</v>
      </c>
      <c r="I45" s="8">
        <v>0.95</v>
      </c>
      <c r="J45" s="5" t="s">
        <v>11</v>
      </c>
    </row>
    <row r="46" spans="1:10" x14ac:dyDescent="0.25">
      <c r="A46" s="12">
        <v>45</v>
      </c>
      <c r="B46" s="12" t="s">
        <v>13</v>
      </c>
      <c r="C46" s="12" t="s">
        <v>17</v>
      </c>
      <c r="D46" s="5" t="s">
        <v>9</v>
      </c>
      <c r="E46" s="5">
        <f t="shared" si="0"/>
        <v>0</v>
      </c>
      <c r="F46" s="5">
        <v>600</v>
      </c>
      <c r="G46" s="5">
        <v>10</v>
      </c>
      <c r="H46" s="7">
        <v>12050</v>
      </c>
      <c r="I46" s="8">
        <v>0.81</v>
      </c>
      <c r="J46" s="5" t="s">
        <v>11</v>
      </c>
    </row>
    <row r="47" spans="1:10" x14ac:dyDescent="0.25">
      <c r="A47" s="12">
        <v>46</v>
      </c>
      <c r="B47" s="12" t="s">
        <v>13</v>
      </c>
      <c r="C47" s="12" t="s">
        <v>17</v>
      </c>
      <c r="D47" s="5" t="s">
        <v>9</v>
      </c>
      <c r="E47" s="5">
        <f t="shared" si="0"/>
        <v>0</v>
      </c>
      <c r="F47" s="5">
        <v>702</v>
      </c>
      <c r="G47" s="5">
        <v>11</v>
      </c>
      <c r="H47" s="7">
        <v>11700</v>
      </c>
      <c r="I47" s="8">
        <v>0.15</v>
      </c>
      <c r="J47" s="5" t="s">
        <v>11</v>
      </c>
    </row>
    <row r="48" spans="1:10" x14ac:dyDescent="0.25">
      <c r="A48" s="12">
        <v>47</v>
      </c>
      <c r="B48" s="12" t="s">
        <v>13</v>
      </c>
      <c r="C48" s="12" t="s">
        <v>17</v>
      </c>
      <c r="D48" s="5" t="s">
        <v>9</v>
      </c>
      <c r="E48" s="5">
        <f t="shared" si="0"/>
        <v>0</v>
      </c>
      <c r="F48" s="5">
        <v>636</v>
      </c>
      <c r="G48" s="5">
        <v>8</v>
      </c>
      <c r="H48" s="7">
        <v>29100</v>
      </c>
      <c r="I48" s="8">
        <v>0.85</v>
      </c>
      <c r="J48" s="5" t="s">
        <v>11</v>
      </c>
    </row>
    <row r="49" spans="1:10" x14ac:dyDescent="0.25">
      <c r="A49" s="12">
        <v>48</v>
      </c>
      <c r="B49" s="12" t="s">
        <v>13</v>
      </c>
      <c r="C49" s="12" t="s">
        <v>18</v>
      </c>
      <c r="D49" s="5" t="s">
        <v>9</v>
      </c>
      <c r="E49" s="5">
        <f t="shared" si="0"/>
        <v>0</v>
      </c>
      <c r="F49" s="5">
        <v>509</v>
      </c>
      <c r="G49" s="5">
        <v>3</v>
      </c>
      <c r="H49" s="7">
        <v>2000</v>
      </c>
      <c r="I49" s="8">
        <v>1</v>
      </c>
      <c r="J49" s="5" t="s">
        <v>11</v>
      </c>
    </row>
    <row r="50" spans="1:10" x14ac:dyDescent="0.25">
      <c r="A50" s="12">
        <v>49</v>
      </c>
      <c r="B50" s="12" t="s">
        <v>13</v>
      </c>
      <c r="C50" s="12" t="s">
        <v>18</v>
      </c>
      <c r="D50" s="5" t="s">
        <v>8</v>
      </c>
      <c r="E50" s="5">
        <f t="shared" si="0"/>
        <v>1</v>
      </c>
      <c r="F50" s="5">
        <v>595</v>
      </c>
      <c r="G50" s="5">
        <v>18</v>
      </c>
      <c r="H50" s="7">
        <v>29000</v>
      </c>
      <c r="I50" s="8">
        <v>0.78</v>
      </c>
      <c r="J50" s="5" t="s">
        <v>11</v>
      </c>
    </row>
    <row r="51" spans="1:10" x14ac:dyDescent="0.25">
      <c r="A51" s="12">
        <v>50</v>
      </c>
      <c r="B51" s="12" t="s">
        <v>13</v>
      </c>
      <c r="C51" s="12" t="s">
        <v>18</v>
      </c>
      <c r="D51" s="5" t="s">
        <v>9</v>
      </c>
      <c r="E51" s="5">
        <f t="shared" si="0"/>
        <v>0</v>
      </c>
      <c r="F51" s="5">
        <v>733</v>
      </c>
      <c r="G51" s="5">
        <v>15</v>
      </c>
      <c r="H51" s="7">
        <v>13000</v>
      </c>
      <c r="I51" s="8">
        <v>0.24</v>
      </c>
      <c r="J51" s="5" t="s">
        <v>11</v>
      </c>
    </row>
    <row r="52" spans="1:10" x14ac:dyDescent="0.25">
      <c r="A52" s="12">
        <v>51</v>
      </c>
      <c r="B52" s="13" t="s">
        <v>14</v>
      </c>
      <c r="C52" s="13"/>
      <c r="D52" s="14" t="s">
        <v>8</v>
      </c>
      <c r="E52" s="5">
        <f t="shared" si="0"/>
        <v>1</v>
      </c>
      <c r="F52" s="14">
        <v>700</v>
      </c>
      <c r="G52" s="14">
        <v>8</v>
      </c>
      <c r="H52" s="15">
        <v>21000</v>
      </c>
      <c r="I52" s="16">
        <v>0.15</v>
      </c>
      <c r="J52" s="6"/>
    </row>
    <row r="53" spans="1:10" x14ac:dyDescent="0.25">
      <c r="A53" s="12">
        <v>52</v>
      </c>
      <c r="B53" s="13" t="s">
        <v>14</v>
      </c>
      <c r="C53" s="13"/>
      <c r="D53" s="14" t="s">
        <v>9</v>
      </c>
      <c r="E53" s="5">
        <f t="shared" si="0"/>
        <v>0</v>
      </c>
      <c r="F53" s="14">
        <v>520</v>
      </c>
      <c r="G53" s="14">
        <v>1</v>
      </c>
      <c r="H53" s="15">
        <v>4000</v>
      </c>
      <c r="I53" s="16">
        <v>0.9</v>
      </c>
      <c r="J53" s="6"/>
    </row>
    <row r="54" spans="1:10" x14ac:dyDescent="0.25">
      <c r="A54" s="12">
        <v>53</v>
      </c>
      <c r="B54" s="13" t="s">
        <v>14</v>
      </c>
      <c r="C54" s="13"/>
      <c r="D54" s="14" t="s">
        <v>8</v>
      </c>
      <c r="E54" s="5">
        <f t="shared" si="0"/>
        <v>1</v>
      </c>
      <c r="F54" s="14">
        <v>650</v>
      </c>
      <c r="G54" s="14">
        <v>10</v>
      </c>
      <c r="H54" s="17">
        <v>8500</v>
      </c>
      <c r="I54" s="16">
        <v>0.25</v>
      </c>
      <c r="J54" s="6"/>
    </row>
    <row r="55" spans="1:10" x14ac:dyDescent="0.25">
      <c r="A55" s="12">
        <v>54</v>
      </c>
      <c r="B55" s="13" t="s">
        <v>14</v>
      </c>
      <c r="C55" s="13"/>
      <c r="D55" s="14" t="s">
        <v>9</v>
      </c>
      <c r="E55" s="5">
        <f t="shared" si="0"/>
        <v>0</v>
      </c>
      <c r="F55" s="14">
        <v>602</v>
      </c>
      <c r="G55" s="14">
        <v>7</v>
      </c>
      <c r="H55" s="17">
        <v>16300</v>
      </c>
      <c r="I55" s="16">
        <v>0.7</v>
      </c>
      <c r="J55" s="6"/>
    </row>
    <row r="56" spans="1:10" x14ac:dyDescent="0.25">
      <c r="A56" s="12">
        <v>55</v>
      </c>
      <c r="B56" s="13" t="s">
        <v>14</v>
      </c>
      <c r="C56" s="13"/>
      <c r="D56" s="14" t="s">
        <v>9</v>
      </c>
      <c r="E56" s="5">
        <f t="shared" si="0"/>
        <v>0</v>
      </c>
      <c r="F56" s="14">
        <v>549</v>
      </c>
      <c r="G56" s="14">
        <v>2</v>
      </c>
      <c r="H56" s="17">
        <v>2500</v>
      </c>
      <c r="I56" s="16">
        <v>0.9</v>
      </c>
      <c r="J56" s="6"/>
    </row>
    <row r="57" spans="1:10" x14ac:dyDescent="0.25">
      <c r="A57" s="12">
        <v>56</v>
      </c>
      <c r="B57" s="13" t="s">
        <v>14</v>
      </c>
      <c r="C57" s="13"/>
      <c r="D57" s="14" t="s">
        <v>8</v>
      </c>
      <c r="E57" s="5">
        <f t="shared" si="0"/>
        <v>1</v>
      </c>
      <c r="F57" s="14">
        <v>742</v>
      </c>
      <c r="G57" s="14">
        <v>15</v>
      </c>
      <c r="H57" s="17">
        <v>16700</v>
      </c>
      <c r="I57" s="16">
        <v>0.18</v>
      </c>
      <c r="J57" s="6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60" zoomScaleNormal="60" zoomScalePageLayoutView="150" workbookViewId="0">
      <selection activeCell="T19" sqref="T19"/>
    </sheetView>
  </sheetViews>
  <sheetFormatPr defaultColWidth="8.85546875" defaultRowHeight="12.75" x14ac:dyDescent="0.2"/>
  <cols>
    <col min="1" max="1" width="6.28515625" style="6" bestFit="1" customWidth="1"/>
    <col min="2" max="2" width="15.28515625" style="9" customWidth="1"/>
    <col min="3" max="3" width="12.85546875" style="5" bestFit="1" customWidth="1"/>
    <col min="4" max="4" width="22.28515625" style="5" bestFit="1" customWidth="1"/>
    <col min="5" max="5" width="19" style="5" bestFit="1" customWidth="1"/>
    <col min="6" max="6" width="20.85546875" style="5" bestFit="1" customWidth="1"/>
    <col min="7" max="7" width="9.140625" style="5" bestFit="1" customWidth="1"/>
    <col min="8" max="8" width="8.7109375" style="6" bestFit="1" customWidth="1"/>
    <col min="9" max="16384" width="8.85546875" style="6"/>
  </cols>
  <sheetData>
    <row r="1" spans="1:12" x14ac:dyDescent="0.2">
      <c r="B1" s="4" t="s">
        <v>6</v>
      </c>
    </row>
    <row r="2" spans="1:12" x14ac:dyDescent="0.2">
      <c r="B2" s="5"/>
    </row>
    <row r="3" spans="1:12" x14ac:dyDescent="0.2">
      <c r="A3" s="18" t="s">
        <v>21</v>
      </c>
      <c r="B3" s="1" t="s">
        <v>1</v>
      </c>
      <c r="C3" s="1" t="s">
        <v>5</v>
      </c>
      <c r="D3" s="1" t="s">
        <v>2</v>
      </c>
      <c r="E3" s="2" t="s">
        <v>3</v>
      </c>
      <c r="F3" s="3" t="s">
        <v>4</v>
      </c>
      <c r="G3" s="1" t="s">
        <v>10</v>
      </c>
      <c r="H3" s="19" t="s">
        <v>0</v>
      </c>
      <c r="I3" s="18" t="s">
        <v>10</v>
      </c>
      <c r="J3" s="18" t="s">
        <v>11</v>
      </c>
      <c r="K3" s="6" t="s">
        <v>22</v>
      </c>
      <c r="L3" s="6" t="s">
        <v>23</v>
      </c>
    </row>
    <row r="4" spans="1:12" x14ac:dyDescent="0.2">
      <c r="A4" s="20">
        <v>1</v>
      </c>
      <c r="B4" s="5">
        <v>1</v>
      </c>
      <c r="C4" s="5">
        <v>725</v>
      </c>
      <c r="D4" s="5">
        <v>20</v>
      </c>
      <c r="E4" s="7">
        <v>11320</v>
      </c>
      <c r="F4" s="8">
        <v>0.25</v>
      </c>
      <c r="G4" s="5">
        <v>1</v>
      </c>
      <c r="H4" s="18" t="s">
        <v>10</v>
      </c>
      <c r="I4" s="20">
        <v>20</v>
      </c>
      <c r="J4" s="18"/>
      <c r="K4" s="6">
        <f>IF($B4=1,$D4,"")</f>
        <v>20</v>
      </c>
    </row>
    <row r="5" spans="1:12" x14ac:dyDescent="0.2">
      <c r="A5" s="20">
        <v>3</v>
      </c>
      <c r="B5" s="5">
        <v>1</v>
      </c>
      <c r="C5" s="5">
        <v>677</v>
      </c>
      <c r="D5" s="5">
        <v>11</v>
      </c>
      <c r="E5" s="7">
        <v>20000</v>
      </c>
      <c r="F5" s="8">
        <v>0.55000000000000004</v>
      </c>
      <c r="G5" s="5">
        <v>1</v>
      </c>
      <c r="H5" s="18" t="s">
        <v>10</v>
      </c>
      <c r="I5" s="20">
        <v>11</v>
      </c>
      <c r="J5" s="18"/>
      <c r="K5" s="6">
        <f t="shared" ref="K5:K53" si="0">IF($B5=1,$D5,"")</f>
        <v>11</v>
      </c>
    </row>
    <row r="6" spans="1:12" x14ac:dyDescent="0.2">
      <c r="A6" s="20">
        <v>6</v>
      </c>
      <c r="B6" s="5">
        <v>1</v>
      </c>
      <c r="C6" s="5">
        <v>795</v>
      </c>
      <c r="D6" s="5">
        <v>22</v>
      </c>
      <c r="E6" s="7">
        <v>9000</v>
      </c>
      <c r="F6" s="8">
        <v>0.12</v>
      </c>
      <c r="G6" s="5">
        <v>1</v>
      </c>
      <c r="H6" s="18" t="s">
        <v>10</v>
      </c>
      <c r="I6" s="20">
        <v>22</v>
      </c>
      <c r="J6" s="18"/>
      <c r="K6" s="6">
        <f t="shared" si="0"/>
        <v>22</v>
      </c>
    </row>
    <row r="7" spans="1:12" x14ac:dyDescent="0.2">
      <c r="A7" s="20">
        <v>7</v>
      </c>
      <c r="B7" s="5">
        <v>0</v>
      </c>
      <c r="C7" s="5">
        <v>733</v>
      </c>
      <c r="D7" s="5">
        <v>7</v>
      </c>
      <c r="E7" s="7">
        <v>35200</v>
      </c>
      <c r="F7" s="8">
        <v>0.2</v>
      </c>
      <c r="G7" s="5">
        <v>1</v>
      </c>
      <c r="H7" s="18" t="s">
        <v>10</v>
      </c>
      <c r="I7" s="20">
        <v>7</v>
      </c>
      <c r="J7" s="18"/>
      <c r="L7" s="6">
        <f t="shared" ref="L5:L53" si="1">IF($B7=0,$D7,"")</f>
        <v>7</v>
      </c>
    </row>
    <row r="8" spans="1:12" x14ac:dyDescent="0.2">
      <c r="A8" s="20">
        <v>10</v>
      </c>
      <c r="B8" s="5">
        <v>1</v>
      </c>
      <c r="C8" s="5">
        <v>660</v>
      </c>
      <c r="D8" s="5">
        <v>24</v>
      </c>
      <c r="E8" s="7">
        <v>9200</v>
      </c>
      <c r="F8" s="8">
        <v>0.35</v>
      </c>
      <c r="G8" s="5">
        <v>1</v>
      </c>
      <c r="H8" s="18" t="s">
        <v>10</v>
      </c>
      <c r="I8" s="20">
        <v>24</v>
      </c>
      <c r="J8" s="18"/>
      <c r="K8" s="6">
        <f t="shared" si="0"/>
        <v>24</v>
      </c>
    </row>
    <row r="9" spans="1:12" x14ac:dyDescent="0.2">
      <c r="A9" s="20">
        <v>11</v>
      </c>
      <c r="B9" s="5">
        <v>1</v>
      </c>
      <c r="C9" s="5">
        <v>700</v>
      </c>
      <c r="D9" s="5">
        <v>19</v>
      </c>
      <c r="E9" s="7">
        <v>22000</v>
      </c>
      <c r="F9" s="8">
        <v>0.18</v>
      </c>
      <c r="G9" s="5">
        <v>1</v>
      </c>
      <c r="H9" s="18" t="s">
        <v>10</v>
      </c>
      <c r="I9" s="20">
        <v>19</v>
      </c>
      <c r="J9" s="18"/>
      <c r="K9" s="6">
        <f t="shared" si="0"/>
        <v>19</v>
      </c>
    </row>
    <row r="10" spans="1:12" x14ac:dyDescent="0.2">
      <c r="A10" s="20">
        <v>15</v>
      </c>
      <c r="B10" s="5">
        <v>1</v>
      </c>
      <c r="C10" s="5">
        <v>774</v>
      </c>
      <c r="D10" s="5">
        <v>13</v>
      </c>
      <c r="E10" s="7">
        <v>6100</v>
      </c>
      <c r="F10" s="8">
        <v>7.0000000000000007E-2</v>
      </c>
      <c r="G10" s="5">
        <v>1</v>
      </c>
      <c r="H10" s="18" t="s">
        <v>10</v>
      </c>
      <c r="I10" s="20">
        <v>13</v>
      </c>
      <c r="J10" s="18"/>
      <c r="K10" s="6">
        <f t="shared" si="0"/>
        <v>13</v>
      </c>
    </row>
    <row r="11" spans="1:12" x14ac:dyDescent="0.2">
      <c r="A11" s="20">
        <v>16</v>
      </c>
      <c r="B11" s="5">
        <v>1</v>
      </c>
      <c r="C11" s="5">
        <v>802</v>
      </c>
      <c r="D11" s="5">
        <v>10</v>
      </c>
      <c r="E11" s="7">
        <v>10500</v>
      </c>
      <c r="F11" s="8">
        <v>0.05</v>
      </c>
      <c r="G11" s="5">
        <v>1</v>
      </c>
      <c r="H11" s="18" t="s">
        <v>10</v>
      </c>
      <c r="I11" s="20">
        <v>10</v>
      </c>
      <c r="J11" s="18"/>
      <c r="K11" s="6">
        <f t="shared" si="0"/>
        <v>10</v>
      </c>
    </row>
    <row r="12" spans="1:12" x14ac:dyDescent="0.2">
      <c r="A12" s="20">
        <v>19</v>
      </c>
      <c r="B12" s="5">
        <v>1</v>
      </c>
      <c r="C12" s="5">
        <v>811</v>
      </c>
      <c r="D12" s="5">
        <v>20</v>
      </c>
      <c r="E12" s="7">
        <v>13400</v>
      </c>
      <c r="F12" s="8">
        <v>0.03</v>
      </c>
      <c r="G12" s="5">
        <v>1</v>
      </c>
      <c r="H12" s="18" t="s">
        <v>10</v>
      </c>
      <c r="I12" s="20">
        <v>20</v>
      </c>
      <c r="J12" s="18"/>
      <c r="K12" s="6">
        <f t="shared" si="0"/>
        <v>20</v>
      </c>
    </row>
    <row r="13" spans="1:12" x14ac:dyDescent="0.2">
      <c r="A13" s="20">
        <v>23</v>
      </c>
      <c r="B13" s="5">
        <v>1</v>
      </c>
      <c r="C13" s="5">
        <v>642</v>
      </c>
      <c r="D13" s="5">
        <v>13</v>
      </c>
      <c r="E13" s="7">
        <v>16000</v>
      </c>
      <c r="F13" s="8">
        <v>0.25</v>
      </c>
      <c r="G13" s="5">
        <v>1</v>
      </c>
      <c r="H13" s="18" t="s">
        <v>10</v>
      </c>
      <c r="I13" s="20">
        <v>13</v>
      </c>
      <c r="J13" s="18"/>
      <c r="K13" s="6">
        <f t="shared" si="0"/>
        <v>13</v>
      </c>
    </row>
    <row r="14" spans="1:12" x14ac:dyDescent="0.2">
      <c r="A14" s="20">
        <v>24</v>
      </c>
      <c r="B14" s="5">
        <v>0</v>
      </c>
      <c r="C14" s="5">
        <v>688</v>
      </c>
      <c r="D14" s="5">
        <v>3</v>
      </c>
      <c r="E14" s="7">
        <v>3300</v>
      </c>
      <c r="F14" s="8">
        <v>0.11</v>
      </c>
      <c r="G14" s="5">
        <v>1</v>
      </c>
      <c r="H14" s="18" t="s">
        <v>10</v>
      </c>
      <c r="I14" s="20">
        <v>3</v>
      </c>
      <c r="J14" s="18"/>
      <c r="L14" s="6">
        <f t="shared" si="1"/>
        <v>3</v>
      </c>
    </row>
    <row r="15" spans="1:12" x14ac:dyDescent="0.2">
      <c r="A15" s="20">
        <v>25</v>
      </c>
      <c r="B15" s="5">
        <v>1</v>
      </c>
      <c r="C15" s="5">
        <v>649</v>
      </c>
      <c r="D15" s="5">
        <v>12</v>
      </c>
      <c r="E15" s="7">
        <v>7500</v>
      </c>
      <c r="F15" s="8">
        <v>0.05</v>
      </c>
      <c r="G15" s="5">
        <v>1</v>
      </c>
      <c r="H15" s="18" t="s">
        <v>10</v>
      </c>
      <c r="I15" s="20">
        <v>12</v>
      </c>
      <c r="J15" s="18"/>
      <c r="K15" s="6">
        <f t="shared" si="0"/>
        <v>12</v>
      </c>
    </row>
    <row r="16" spans="1:12" x14ac:dyDescent="0.2">
      <c r="A16" s="20">
        <v>26</v>
      </c>
      <c r="B16" s="5">
        <v>1</v>
      </c>
      <c r="C16" s="5">
        <v>695</v>
      </c>
      <c r="D16" s="5">
        <v>15</v>
      </c>
      <c r="E16" s="7">
        <v>20300</v>
      </c>
      <c r="F16" s="8">
        <v>0.22</v>
      </c>
      <c r="G16" s="5">
        <v>1</v>
      </c>
      <c r="H16" s="18" t="s">
        <v>10</v>
      </c>
      <c r="I16" s="20">
        <v>15</v>
      </c>
      <c r="J16" s="18"/>
      <c r="K16" s="6">
        <f t="shared" si="0"/>
        <v>15</v>
      </c>
    </row>
    <row r="17" spans="1:12" x14ac:dyDescent="0.2">
      <c r="A17" s="20">
        <v>27</v>
      </c>
      <c r="B17" s="5">
        <v>1</v>
      </c>
      <c r="C17" s="5">
        <v>701</v>
      </c>
      <c r="D17" s="5">
        <v>9</v>
      </c>
      <c r="E17" s="7">
        <v>11700</v>
      </c>
      <c r="F17" s="8">
        <v>0.15</v>
      </c>
      <c r="G17" s="5">
        <v>1</v>
      </c>
      <c r="H17" s="18" t="s">
        <v>10</v>
      </c>
      <c r="I17" s="20">
        <v>9</v>
      </c>
      <c r="J17" s="18"/>
      <c r="K17" s="6">
        <f t="shared" si="0"/>
        <v>9</v>
      </c>
    </row>
    <row r="18" spans="1:12" x14ac:dyDescent="0.2">
      <c r="A18" s="20">
        <v>30</v>
      </c>
      <c r="B18" s="5">
        <v>1</v>
      </c>
      <c r="C18" s="5">
        <v>677</v>
      </c>
      <c r="D18" s="5">
        <v>12</v>
      </c>
      <c r="E18" s="7">
        <v>7600</v>
      </c>
      <c r="F18" s="8">
        <v>0.09</v>
      </c>
      <c r="G18" s="5">
        <v>1</v>
      </c>
      <c r="H18" s="18" t="s">
        <v>10</v>
      </c>
      <c r="I18" s="20">
        <v>12</v>
      </c>
      <c r="J18" s="18"/>
      <c r="K18" s="6">
        <f t="shared" si="0"/>
        <v>12</v>
      </c>
    </row>
    <row r="19" spans="1:12" x14ac:dyDescent="0.2">
      <c r="A19" s="20">
        <v>33</v>
      </c>
      <c r="B19" s="5">
        <v>1</v>
      </c>
      <c r="C19" s="5">
        <v>699</v>
      </c>
      <c r="D19" s="5">
        <v>17</v>
      </c>
      <c r="E19" s="7">
        <v>12800</v>
      </c>
      <c r="F19" s="8">
        <v>0.27</v>
      </c>
      <c r="G19" s="5">
        <v>1</v>
      </c>
      <c r="H19" s="18" t="s">
        <v>10</v>
      </c>
      <c r="I19" s="20">
        <v>17</v>
      </c>
      <c r="J19" s="18"/>
      <c r="K19" s="6">
        <f t="shared" si="0"/>
        <v>17</v>
      </c>
    </row>
    <row r="20" spans="1:12" x14ac:dyDescent="0.2">
      <c r="A20" s="20">
        <v>34</v>
      </c>
      <c r="B20" s="5">
        <v>1</v>
      </c>
      <c r="C20" s="5">
        <v>703</v>
      </c>
      <c r="D20" s="5">
        <v>22</v>
      </c>
      <c r="E20" s="7">
        <v>10000</v>
      </c>
      <c r="F20" s="8">
        <v>0.2</v>
      </c>
      <c r="G20" s="5">
        <v>1</v>
      </c>
      <c r="H20" s="18" t="s">
        <v>10</v>
      </c>
      <c r="I20" s="20">
        <v>22</v>
      </c>
      <c r="J20" s="18"/>
      <c r="K20" s="6">
        <f t="shared" si="0"/>
        <v>22</v>
      </c>
    </row>
    <row r="21" spans="1:12" x14ac:dyDescent="0.2">
      <c r="A21" s="20">
        <v>37</v>
      </c>
      <c r="B21" s="5">
        <v>1</v>
      </c>
      <c r="C21" s="5">
        <v>695</v>
      </c>
      <c r="D21" s="5">
        <v>16</v>
      </c>
      <c r="E21" s="7">
        <v>9700</v>
      </c>
      <c r="F21" s="8">
        <v>0.11</v>
      </c>
      <c r="G21" s="5">
        <v>1</v>
      </c>
      <c r="H21" s="18" t="s">
        <v>10</v>
      </c>
      <c r="I21" s="20">
        <v>16</v>
      </c>
      <c r="J21" s="18"/>
      <c r="K21" s="6">
        <f t="shared" si="0"/>
        <v>16</v>
      </c>
    </row>
    <row r="22" spans="1:12" x14ac:dyDescent="0.2">
      <c r="A22" s="20">
        <v>38</v>
      </c>
      <c r="B22" s="5">
        <v>1</v>
      </c>
      <c r="C22" s="5">
        <v>774</v>
      </c>
      <c r="D22" s="5">
        <v>13</v>
      </c>
      <c r="E22" s="7">
        <v>6100</v>
      </c>
      <c r="F22" s="8">
        <v>7.0000000000000007E-2</v>
      </c>
      <c r="G22" s="5">
        <v>1</v>
      </c>
      <c r="H22" s="18" t="s">
        <v>10</v>
      </c>
      <c r="I22" s="20">
        <v>13</v>
      </c>
      <c r="J22" s="18"/>
      <c r="K22" s="6">
        <f t="shared" si="0"/>
        <v>13</v>
      </c>
    </row>
    <row r="23" spans="1:12" x14ac:dyDescent="0.2">
      <c r="A23" s="20">
        <v>39</v>
      </c>
      <c r="B23" s="5">
        <v>1</v>
      </c>
      <c r="C23" s="5">
        <v>802</v>
      </c>
      <c r="D23" s="5">
        <v>10</v>
      </c>
      <c r="E23" s="7">
        <v>10500</v>
      </c>
      <c r="F23" s="8">
        <v>0.05</v>
      </c>
      <c r="G23" s="5">
        <v>1</v>
      </c>
      <c r="H23" s="18" t="s">
        <v>10</v>
      </c>
      <c r="I23" s="20">
        <v>10</v>
      </c>
      <c r="J23" s="18"/>
      <c r="K23" s="6">
        <f t="shared" si="0"/>
        <v>10</v>
      </c>
    </row>
    <row r="24" spans="1:12" x14ac:dyDescent="0.2">
      <c r="A24" s="20">
        <v>42</v>
      </c>
      <c r="B24" s="5">
        <v>1</v>
      </c>
      <c r="C24" s="5">
        <v>801</v>
      </c>
      <c r="D24" s="5">
        <v>20</v>
      </c>
      <c r="E24" s="7">
        <v>13400</v>
      </c>
      <c r="F24" s="8">
        <v>0.03</v>
      </c>
      <c r="G24" s="5">
        <v>1</v>
      </c>
      <c r="H24" s="18" t="s">
        <v>10</v>
      </c>
      <c r="I24" s="20">
        <v>20</v>
      </c>
      <c r="J24" s="18"/>
      <c r="K24" s="6">
        <f t="shared" si="0"/>
        <v>20</v>
      </c>
    </row>
    <row r="25" spans="1:12" x14ac:dyDescent="0.2">
      <c r="A25" s="20">
        <v>46</v>
      </c>
      <c r="B25" s="5">
        <v>1</v>
      </c>
      <c r="C25" s="5">
        <v>702</v>
      </c>
      <c r="D25" s="5">
        <v>11</v>
      </c>
      <c r="E25" s="7">
        <v>11700</v>
      </c>
      <c r="F25" s="8">
        <v>0.15</v>
      </c>
      <c r="G25" s="5">
        <v>1</v>
      </c>
      <c r="H25" s="18" t="s">
        <v>10</v>
      </c>
      <c r="I25" s="20">
        <v>11</v>
      </c>
      <c r="J25" s="18"/>
      <c r="K25" s="6">
        <f t="shared" si="0"/>
        <v>11</v>
      </c>
    </row>
    <row r="26" spans="1:12" x14ac:dyDescent="0.2">
      <c r="A26" s="20">
        <v>50</v>
      </c>
      <c r="B26" s="5">
        <v>1</v>
      </c>
      <c r="C26" s="5">
        <v>733</v>
      </c>
      <c r="D26" s="5">
        <v>15</v>
      </c>
      <c r="E26" s="7">
        <v>13000</v>
      </c>
      <c r="F26" s="8">
        <v>0.24</v>
      </c>
      <c r="G26" s="5">
        <v>1</v>
      </c>
      <c r="H26" s="18" t="s">
        <v>10</v>
      </c>
      <c r="I26" s="20">
        <v>15</v>
      </c>
      <c r="J26" s="18"/>
      <c r="K26" s="6">
        <f t="shared" si="0"/>
        <v>15</v>
      </c>
    </row>
    <row r="27" spans="1:12" x14ac:dyDescent="0.2">
      <c r="A27" s="20">
        <v>2</v>
      </c>
      <c r="B27" s="5">
        <v>1</v>
      </c>
      <c r="C27" s="5">
        <v>573</v>
      </c>
      <c r="D27" s="5">
        <v>9</v>
      </c>
      <c r="E27" s="7">
        <v>7200</v>
      </c>
      <c r="F27" s="8">
        <v>0.7</v>
      </c>
      <c r="G27" s="5">
        <v>0</v>
      </c>
      <c r="H27" s="18" t="s">
        <v>11</v>
      </c>
      <c r="I27" s="18"/>
      <c r="J27" s="20">
        <v>9</v>
      </c>
      <c r="K27" s="6">
        <f t="shared" si="0"/>
        <v>9</v>
      </c>
    </row>
    <row r="28" spans="1:12" x14ac:dyDescent="0.2">
      <c r="A28" s="20">
        <v>4</v>
      </c>
      <c r="B28" s="5">
        <v>0</v>
      </c>
      <c r="C28" s="5">
        <v>625</v>
      </c>
      <c r="D28" s="5">
        <v>15</v>
      </c>
      <c r="E28" s="7">
        <v>12800</v>
      </c>
      <c r="F28" s="8">
        <v>0.65</v>
      </c>
      <c r="G28" s="5">
        <v>0</v>
      </c>
      <c r="H28" s="18" t="s">
        <v>11</v>
      </c>
      <c r="I28" s="18"/>
      <c r="J28" s="20">
        <v>15</v>
      </c>
      <c r="L28" s="6">
        <f t="shared" si="1"/>
        <v>15</v>
      </c>
    </row>
    <row r="29" spans="1:12" x14ac:dyDescent="0.2">
      <c r="A29" s="20">
        <v>5</v>
      </c>
      <c r="B29" s="5">
        <v>0</v>
      </c>
      <c r="C29" s="5">
        <v>527</v>
      </c>
      <c r="D29" s="5">
        <v>12</v>
      </c>
      <c r="E29" s="7">
        <v>5700</v>
      </c>
      <c r="F29" s="8">
        <v>0.75</v>
      </c>
      <c r="G29" s="5">
        <v>0</v>
      </c>
      <c r="H29" s="18" t="s">
        <v>11</v>
      </c>
      <c r="I29" s="18"/>
      <c r="J29" s="20">
        <v>12</v>
      </c>
      <c r="L29" s="6">
        <f t="shared" si="1"/>
        <v>12</v>
      </c>
    </row>
    <row r="30" spans="1:12" x14ac:dyDescent="0.2">
      <c r="A30" s="20">
        <v>8</v>
      </c>
      <c r="B30" s="5">
        <v>0</v>
      </c>
      <c r="C30" s="5">
        <v>620</v>
      </c>
      <c r="D30" s="5">
        <v>5</v>
      </c>
      <c r="E30" s="7">
        <v>22800</v>
      </c>
      <c r="F30" s="8">
        <v>0.62</v>
      </c>
      <c r="G30" s="5">
        <v>0</v>
      </c>
      <c r="H30" s="18" t="s">
        <v>11</v>
      </c>
      <c r="I30" s="18"/>
      <c r="J30" s="20">
        <v>5</v>
      </c>
      <c r="L30" s="6">
        <f t="shared" si="1"/>
        <v>5</v>
      </c>
    </row>
    <row r="31" spans="1:12" x14ac:dyDescent="0.2">
      <c r="A31" s="20">
        <v>9</v>
      </c>
      <c r="B31" s="5">
        <v>1</v>
      </c>
      <c r="C31" s="5">
        <v>591</v>
      </c>
      <c r="D31" s="5">
        <v>17</v>
      </c>
      <c r="E31" s="7">
        <v>16500</v>
      </c>
      <c r="F31" s="8">
        <v>0.5</v>
      </c>
      <c r="G31" s="5">
        <v>0</v>
      </c>
      <c r="H31" s="18" t="s">
        <v>11</v>
      </c>
      <c r="I31" s="18"/>
      <c r="J31" s="20">
        <v>17</v>
      </c>
      <c r="K31" s="6">
        <f t="shared" si="0"/>
        <v>17</v>
      </c>
    </row>
    <row r="32" spans="1:12" x14ac:dyDescent="0.2">
      <c r="A32" s="20">
        <v>12</v>
      </c>
      <c r="B32" s="5">
        <v>1</v>
      </c>
      <c r="C32" s="5">
        <v>500</v>
      </c>
      <c r="D32" s="5">
        <v>16</v>
      </c>
      <c r="E32" s="7">
        <v>12500</v>
      </c>
      <c r="F32" s="8">
        <v>0.83</v>
      </c>
      <c r="G32" s="5">
        <v>0</v>
      </c>
      <c r="H32" s="18" t="s">
        <v>11</v>
      </c>
      <c r="I32" s="18"/>
      <c r="J32" s="20">
        <v>16</v>
      </c>
      <c r="K32" s="6">
        <f t="shared" si="0"/>
        <v>16</v>
      </c>
    </row>
    <row r="33" spans="1:12" x14ac:dyDescent="0.2">
      <c r="A33" s="20">
        <v>13</v>
      </c>
      <c r="B33" s="5">
        <v>1</v>
      </c>
      <c r="C33" s="5">
        <v>565</v>
      </c>
      <c r="D33" s="5">
        <v>6</v>
      </c>
      <c r="E33" s="7">
        <v>7700</v>
      </c>
      <c r="F33" s="8">
        <v>0.7</v>
      </c>
      <c r="G33" s="5">
        <v>0</v>
      </c>
      <c r="H33" s="18" t="s">
        <v>11</v>
      </c>
      <c r="I33" s="18"/>
      <c r="J33" s="20">
        <v>6</v>
      </c>
      <c r="K33" s="6">
        <f t="shared" si="0"/>
        <v>6</v>
      </c>
    </row>
    <row r="34" spans="1:12" x14ac:dyDescent="0.2">
      <c r="A34" s="20">
        <v>14</v>
      </c>
      <c r="B34" s="5">
        <v>0</v>
      </c>
      <c r="C34" s="5">
        <v>620</v>
      </c>
      <c r="D34" s="5">
        <v>3</v>
      </c>
      <c r="E34" s="7">
        <v>37400</v>
      </c>
      <c r="F34" s="8">
        <v>0.87</v>
      </c>
      <c r="G34" s="5">
        <v>0</v>
      </c>
      <c r="H34" s="18" t="s">
        <v>11</v>
      </c>
      <c r="I34" s="18"/>
      <c r="J34" s="20">
        <v>3</v>
      </c>
      <c r="L34" s="6">
        <f t="shared" si="1"/>
        <v>3</v>
      </c>
    </row>
    <row r="35" spans="1:12" x14ac:dyDescent="0.2">
      <c r="A35" s="20">
        <v>17</v>
      </c>
      <c r="B35" s="5">
        <v>0</v>
      </c>
      <c r="C35" s="5">
        <v>640</v>
      </c>
      <c r="D35" s="5">
        <v>7</v>
      </c>
      <c r="E35" s="7">
        <v>17300</v>
      </c>
      <c r="F35" s="8">
        <v>0.59</v>
      </c>
      <c r="G35" s="5">
        <v>0</v>
      </c>
      <c r="H35" s="18" t="s">
        <v>11</v>
      </c>
      <c r="I35" s="18"/>
      <c r="J35" s="20">
        <v>7</v>
      </c>
      <c r="L35" s="6">
        <f t="shared" si="1"/>
        <v>7</v>
      </c>
    </row>
    <row r="36" spans="1:12" x14ac:dyDescent="0.2">
      <c r="A36" s="20">
        <v>18</v>
      </c>
      <c r="B36" s="5">
        <v>0</v>
      </c>
      <c r="C36" s="5">
        <v>523</v>
      </c>
      <c r="D36" s="5">
        <v>14</v>
      </c>
      <c r="E36" s="7">
        <v>27000</v>
      </c>
      <c r="F36" s="8">
        <v>0.79</v>
      </c>
      <c r="G36" s="5">
        <v>0</v>
      </c>
      <c r="H36" s="18" t="s">
        <v>11</v>
      </c>
      <c r="I36" s="18"/>
      <c r="J36" s="20">
        <v>14</v>
      </c>
      <c r="L36" s="6">
        <f t="shared" si="1"/>
        <v>14</v>
      </c>
    </row>
    <row r="37" spans="1:12" x14ac:dyDescent="0.2">
      <c r="A37" s="20">
        <v>20</v>
      </c>
      <c r="B37" s="5">
        <v>0</v>
      </c>
      <c r="C37" s="5">
        <v>763</v>
      </c>
      <c r="D37" s="5">
        <v>2</v>
      </c>
      <c r="E37" s="7">
        <v>11200</v>
      </c>
      <c r="F37" s="8">
        <v>0.7</v>
      </c>
      <c r="G37" s="5">
        <v>0</v>
      </c>
      <c r="H37" s="18" t="s">
        <v>11</v>
      </c>
      <c r="I37" s="18"/>
      <c r="J37" s="20">
        <v>2</v>
      </c>
      <c r="L37" s="6">
        <f t="shared" si="1"/>
        <v>2</v>
      </c>
    </row>
    <row r="38" spans="1:12" x14ac:dyDescent="0.2">
      <c r="A38" s="20">
        <v>21</v>
      </c>
      <c r="B38" s="5">
        <v>0</v>
      </c>
      <c r="C38" s="5">
        <v>555</v>
      </c>
      <c r="D38" s="5">
        <v>4</v>
      </c>
      <c r="E38" s="7">
        <v>2500</v>
      </c>
      <c r="F38" s="8">
        <v>1</v>
      </c>
      <c r="G38" s="5">
        <v>0</v>
      </c>
      <c r="H38" s="18" t="s">
        <v>11</v>
      </c>
      <c r="I38" s="18"/>
      <c r="J38" s="20">
        <v>4</v>
      </c>
      <c r="L38" s="6">
        <f t="shared" si="1"/>
        <v>4</v>
      </c>
    </row>
    <row r="39" spans="1:12" x14ac:dyDescent="0.2">
      <c r="A39" s="20">
        <v>22</v>
      </c>
      <c r="B39" s="5">
        <v>0</v>
      </c>
      <c r="C39" s="5">
        <v>617</v>
      </c>
      <c r="D39" s="5">
        <v>9</v>
      </c>
      <c r="E39" s="7">
        <v>8400</v>
      </c>
      <c r="F39" s="8">
        <v>0.34</v>
      </c>
      <c r="G39" s="5">
        <v>0</v>
      </c>
      <c r="H39" s="18" t="s">
        <v>11</v>
      </c>
      <c r="I39" s="18"/>
      <c r="J39" s="20">
        <v>9</v>
      </c>
      <c r="L39" s="6">
        <f t="shared" si="1"/>
        <v>9</v>
      </c>
    </row>
    <row r="40" spans="1:12" x14ac:dyDescent="0.2">
      <c r="A40" s="20">
        <v>28</v>
      </c>
      <c r="B40" s="5">
        <v>0</v>
      </c>
      <c r="C40" s="5">
        <v>635</v>
      </c>
      <c r="D40" s="5">
        <v>7</v>
      </c>
      <c r="E40" s="7">
        <v>29100</v>
      </c>
      <c r="F40" s="8">
        <v>0.85</v>
      </c>
      <c r="G40" s="5">
        <v>0</v>
      </c>
      <c r="H40" s="18" t="s">
        <v>11</v>
      </c>
      <c r="I40" s="18"/>
      <c r="J40" s="20">
        <v>7</v>
      </c>
      <c r="L40" s="6">
        <f t="shared" si="1"/>
        <v>7</v>
      </c>
    </row>
    <row r="41" spans="1:12" x14ac:dyDescent="0.2">
      <c r="A41" s="20">
        <v>29</v>
      </c>
      <c r="B41" s="5">
        <v>0</v>
      </c>
      <c r="C41" s="5">
        <v>507</v>
      </c>
      <c r="D41" s="5">
        <v>2</v>
      </c>
      <c r="E41" s="7">
        <v>2000</v>
      </c>
      <c r="F41" s="8">
        <v>1</v>
      </c>
      <c r="G41" s="5">
        <v>0</v>
      </c>
      <c r="H41" s="18" t="s">
        <v>11</v>
      </c>
      <c r="I41" s="18"/>
      <c r="J41" s="20">
        <v>2</v>
      </c>
      <c r="L41" s="6">
        <f t="shared" si="1"/>
        <v>2</v>
      </c>
    </row>
    <row r="42" spans="1:12" x14ac:dyDescent="0.2">
      <c r="A42" s="20">
        <v>31</v>
      </c>
      <c r="B42" s="5">
        <v>0</v>
      </c>
      <c r="C42" s="5">
        <v>485</v>
      </c>
      <c r="D42" s="5">
        <v>5</v>
      </c>
      <c r="E42" s="7">
        <v>1000</v>
      </c>
      <c r="F42" s="8">
        <v>0.8</v>
      </c>
      <c r="G42" s="5">
        <v>0</v>
      </c>
      <c r="H42" s="18" t="s">
        <v>11</v>
      </c>
      <c r="I42" s="18"/>
      <c r="J42" s="20">
        <v>5</v>
      </c>
      <c r="L42" s="6">
        <f t="shared" si="1"/>
        <v>5</v>
      </c>
    </row>
    <row r="43" spans="1:12" x14ac:dyDescent="0.2">
      <c r="A43" s="20">
        <v>32</v>
      </c>
      <c r="B43" s="5">
        <v>0</v>
      </c>
      <c r="C43" s="5">
        <v>582</v>
      </c>
      <c r="D43" s="5">
        <v>3</v>
      </c>
      <c r="E43" s="7">
        <v>8500</v>
      </c>
      <c r="F43" s="8">
        <v>0.65</v>
      </c>
      <c r="G43" s="5">
        <v>0</v>
      </c>
      <c r="H43" s="18" t="s">
        <v>11</v>
      </c>
      <c r="I43" s="18"/>
      <c r="J43" s="20">
        <v>3</v>
      </c>
      <c r="L43" s="6">
        <f t="shared" si="1"/>
        <v>3</v>
      </c>
    </row>
    <row r="44" spans="1:12" x14ac:dyDescent="0.2">
      <c r="A44" s="20">
        <v>35</v>
      </c>
      <c r="B44" s="5">
        <v>0</v>
      </c>
      <c r="C44" s="5">
        <v>585</v>
      </c>
      <c r="D44" s="5">
        <v>18</v>
      </c>
      <c r="E44" s="7">
        <v>31000</v>
      </c>
      <c r="F44" s="8">
        <v>0.78</v>
      </c>
      <c r="G44" s="5">
        <v>0</v>
      </c>
      <c r="H44" s="18" t="s">
        <v>11</v>
      </c>
      <c r="I44" s="18"/>
      <c r="J44" s="20">
        <v>18</v>
      </c>
      <c r="L44" s="6">
        <f t="shared" si="1"/>
        <v>18</v>
      </c>
    </row>
    <row r="45" spans="1:12" x14ac:dyDescent="0.2">
      <c r="A45" s="20">
        <v>36</v>
      </c>
      <c r="B45" s="5">
        <v>1</v>
      </c>
      <c r="C45" s="5">
        <v>620</v>
      </c>
      <c r="D45" s="5">
        <v>8</v>
      </c>
      <c r="E45" s="7">
        <v>16200</v>
      </c>
      <c r="F45" s="8">
        <v>0.55000000000000004</v>
      </c>
      <c r="G45" s="5">
        <v>0</v>
      </c>
      <c r="H45" s="18" t="s">
        <v>11</v>
      </c>
      <c r="I45" s="18"/>
      <c r="J45" s="20">
        <v>8</v>
      </c>
      <c r="K45" s="6">
        <f t="shared" si="0"/>
        <v>8</v>
      </c>
    </row>
    <row r="46" spans="1:12" x14ac:dyDescent="0.2">
      <c r="A46" s="20">
        <v>40</v>
      </c>
      <c r="B46" s="5">
        <v>0</v>
      </c>
      <c r="C46" s="5">
        <v>640</v>
      </c>
      <c r="D46" s="5">
        <v>7</v>
      </c>
      <c r="E46" s="7">
        <v>17300</v>
      </c>
      <c r="F46" s="8">
        <v>0.59</v>
      </c>
      <c r="G46" s="5">
        <v>0</v>
      </c>
      <c r="H46" s="18" t="s">
        <v>11</v>
      </c>
      <c r="I46" s="18"/>
      <c r="J46" s="20">
        <v>7</v>
      </c>
      <c r="L46" s="6">
        <f t="shared" si="1"/>
        <v>7</v>
      </c>
    </row>
    <row r="47" spans="1:12" x14ac:dyDescent="0.2">
      <c r="A47" s="20">
        <v>41</v>
      </c>
      <c r="B47" s="5">
        <v>0</v>
      </c>
      <c r="C47" s="5">
        <v>536</v>
      </c>
      <c r="D47" s="5">
        <v>14</v>
      </c>
      <c r="E47" s="7">
        <v>27000</v>
      </c>
      <c r="F47" s="8">
        <v>0.79</v>
      </c>
      <c r="G47" s="5">
        <v>0</v>
      </c>
      <c r="H47" s="18" t="s">
        <v>11</v>
      </c>
      <c r="I47" s="18"/>
      <c r="J47" s="20">
        <v>14</v>
      </c>
      <c r="L47" s="6">
        <f t="shared" si="1"/>
        <v>14</v>
      </c>
    </row>
    <row r="48" spans="1:12" x14ac:dyDescent="0.2">
      <c r="A48" s="20">
        <v>43</v>
      </c>
      <c r="B48" s="5">
        <v>0</v>
      </c>
      <c r="C48" s="5">
        <v>760</v>
      </c>
      <c r="D48" s="5">
        <v>2</v>
      </c>
      <c r="E48" s="7">
        <v>11200</v>
      </c>
      <c r="F48" s="8">
        <v>0.7</v>
      </c>
      <c r="G48" s="5">
        <v>0</v>
      </c>
      <c r="H48" s="18" t="s">
        <v>11</v>
      </c>
      <c r="I48" s="18"/>
      <c r="J48" s="20">
        <v>2</v>
      </c>
      <c r="L48" s="6">
        <f t="shared" si="1"/>
        <v>2</v>
      </c>
    </row>
    <row r="49" spans="1:12" x14ac:dyDescent="0.2">
      <c r="A49" s="20">
        <v>44</v>
      </c>
      <c r="B49" s="5">
        <v>0</v>
      </c>
      <c r="C49" s="5">
        <v>567</v>
      </c>
      <c r="D49" s="5">
        <v>4</v>
      </c>
      <c r="E49" s="7">
        <v>2200</v>
      </c>
      <c r="F49" s="8">
        <v>0.95</v>
      </c>
      <c r="G49" s="5">
        <v>0</v>
      </c>
      <c r="H49" s="18" t="s">
        <v>11</v>
      </c>
      <c r="I49" s="18"/>
      <c r="J49" s="20">
        <v>4</v>
      </c>
      <c r="L49" s="6">
        <f t="shared" si="1"/>
        <v>4</v>
      </c>
    </row>
    <row r="50" spans="1:12" x14ac:dyDescent="0.2">
      <c r="A50" s="20">
        <v>45</v>
      </c>
      <c r="B50" s="5">
        <v>0</v>
      </c>
      <c r="C50" s="5">
        <v>600</v>
      </c>
      <c r="D50" s="5">
        <v>10</v>
      </c>
      <c r="E50" s="7">
        <v>12050</v>
      </c>
      <c r="F50" s="8">
        <v>0.81</v>
      </c>
      <c r="G50" s="5">
        <v>0</v>
      </c>
      <c r="H50" s="18" t="s">
        <v>11</v>
      </c>
      <c r="I50" s="18"/>
      <c r="J50" s="20">
        <v>10</v>
      </c>
      <c r="L50" s="6">
        <f t="shared" si="1"/>
        <v>10</v>
      </c>
    </row>
    <row r="51" spans="1:12" x14ac:dyDescent="0.2">
      <c r="A51" s="20">
        <v>47</v>
      </c>
      <c r="B51" s="5">
        <v>1</v>
      </c>
      <c r="C51" s="5">
        <v>636</v>
      </c>
      <c r="D51" s="5">
        <v>8</v>
      </c>
      <c r="E51" s="7">
        <v>29100</v>
      </c>
      <c r="F51" s="8">
        <v>0.85</v>
      </c>
      <c r="G51" s="5">
        <v>0</v>
      </c>
      <c r="H51" s="18" t="s">
        <v>11</v>
      </c>
      <c r="I51" s="18"/>
      <c r="J51" s="20">
        <v>8</v>
      </c>
      <c r="K51" s="6">
        <f t="shared" si="0"/>
        <v>8</v>
      </c>
    </row>
    <row r="52" spans="1:12" x14ac:dyDescent="0.2">
      <c r="A52" s="20">
        <v>48</v>
      </c>
      <c r="B52" s="5">
        <v>0</v>
      </c>
      <c r="C52" s="5">
        <v>509</v>
      </c>
      <c r="D52" s="5">
        <v>3</v>
      </c>
      <c r="E52" s="7">
        <v>2000</v>
      </c>
      <c r="F52" s="8">
        <v>1</v>
      </c>
      <c r="G52" s="5">
        <v>0</v>
      </c>
      <c r="H52" s="18" t="s">
        <v>11</v>
      </c>
      <c r="I52" s="18"/>
      <c r="J52" s="20">
        <v>3</v>
      </c>
      <c r="L52" s="6">
        <f t="shared" si="1"/>
        <v>3</v>
      </c>
    </row>
    <row r="53" spans="1:12" x14ac:dyDescent="0.2">
      <c r="A53" s="20">
        <v>49</v>
      </c>
      <c r="B53" s="5">
        <v>0</v>
      </c>
      <c r="C53" s="5">
        <v>595</v>
      </c>
      <c r="D53" s="5">
        <v>18</v>
      </c>
      <c r="E53" s="7">
        <v>29000</v>
      </c>
      <c r="F53" s="8">
        <v>0.78</v>
      </c>
      <c r="G53" s="5">
        <v>0</v>
      </c>
      <c r="H53" s="18" t="s">
        <v>11</v>
      </c>
      <c r="I53" s="18"/>
      <c r="J53" s="20">
        <v>18</v>
      </c>
      <c r="L53" s="6">
        <f t="shared" si="1"/>
        <v>18</v>
      </c>
    </row>
    <row r="54" spans="1:12" x14ac:dyDescent="0.2">
      <c r="B54" s="5"/>
    </row>
    <row r="55" spans="1:12" x14ac:dyDescent="0.2">
      <c r="B55" s="1" t="s">
        <v>1</v>
      </c>
      <c r="C55" s="1" t="s">
        <v>5</v>
      </c>
      <c r="D55" s="1" t="s">
        <v>2</v>
      </c>
      <c r="E55" s="2" t="s">
        <v>3</v>
      </c>
      <c r="F55" s="3" t="s">
        <v>4</v>
      </c>
      <c r="G55" s="1" t="s">
        <v>0</v>
      </c>
    </row>
    <row r="56" spans="1:12" x14ac:dyDescent="0.2">
      <c r="B56" s="5">
        <v>1</v>
      </c>
      <c r="C56" s="5">
        <v>700</v>
      </c>
      <c r="D56" s="5">
        <v>8</v>
      </c>
      <c r="E56" s="10">
        <v>21000</v>
      </c>
      <c r="F56" s="8">
        <v>0.15</v>
      </c>
    </row>
    <row r="57" spans="1:12" x14ac:dyDescent="0.2">
      <c r="B57" s="5">
        <v>0</v>
      </c>
      <c r="C57" s="5">
        <v>520</v>
      </c>
      <c r="D57" s="5">
        <v>1</v>
      </c>
      <c r="E57" s="10">
        <v>4000</v>
      </c>
      <c r="F57" s="8">
        <v>0.9</v>
      </c>
    </row>
    <row r="58" spans="1:12" x14ac:dyDescent="0.2">
      <c r="B58" s="5">
        <v>1</v>
      </c>
      <c r="C58" s="5">
        <v>650</v>
      </c>
      <c r="D58" s="5">
        <v>10</v>
      </c>
      <c r="E58" s="11">
        <v>8500</v>
      </c>
      <c r="F58" s="8">
        <v>0.25</v>
      </c>
    </row>
    <row r="59" spans="1:12" x14ac:dyDescent="0.2">
      <c r="B59" s="5">
        <v>0</v>
      </c>
      <c r="C59" s="5">
        <v>602</v>
      </c>
      <c r="D59" s="5">
        <v>7</v>
      </c>
      <c r="E59" s="11">
        <v>16300</v>
      </c>
      <c r="F59" s="8">
        <v>0.7</v>
      </c>
    </row>
    <row r="60" spans="1:12" x14ac:dyDescent="0.2">
      <c r="B60" s="5">
        <v>0</v>
      </c>
      <c r="C60" s="5">
        <v>549</v>
      </c>
      <c r="D60" s="5">
        <v>2</v>
      </c>
      <c r="E60" s="11">
        <v>2500</v>
      </c>
      <c r="F60" s="8">
        <v>0.9</v>
      </c>
    </row>
    <row r="61" spans="1:12" x14ac:dyDescent="0.2">
      <c r="B61" s="5">
        <v>1</v>
      </c>
      <c r="C61" s="5">
        <v>742</v>
      </c>
      <c r="D61" s="5">
        <v>15</v>
      </c>
      <c r="E61" s="11">
        <v>16700</v>
      </c>
      <c r="F61" s="8">
        <v>0.18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Credit Decisions</vt:lpstr>
      <vt:lpstr>JMP</vt:lpstr>
      <vt:lpstr>Dummies &amp; 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evansjr</dc:creator>
  <cp:lastModifiedBy>RAndrews</cp:lastModifiedBy>
  <dcterms:created xsi:type="dcterms:W3CDTF">2008-09-01T13:36:00Z</dcterms:created>
  <dcterms:modified xsi:type="dcterms:W3CDTF">2015-04-06T20:27:34Z</dcterms:modified>
</cp:coreProperties>
</file>