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235" windowHeight="9210" activeTab="0"/>
  </bookViews>
  <sheets>
    <sheet name="milk_pg52" sheetId="1" r:id="rId1"/>
    <sheet name="XY by Group" sheetId="2" r:id="rId2"/>
    <sheet name="= covariance" sheetId="3" r:id="rId3"/>
    <sheet name="MANOVA (3)" sheetId="4" r:id="rId4"/>
    <sheet name="Descrip Stats" sheetId="5" r:id="rId5"/>
    <sheet name="ANOVA" sheetId="6" r:id="rId6"/>
    <sheet name="v2 = cov" sheetId="7" r:id="rId7"/>
    <sheet name="v2 MANOVA" sheetId="8" r:id="rId8"/>
    <sheet name="v2 stats " sheetId="9" r:id="rId9"/>
    <sheet name="v2 ANOVA" sheetId="10" r:id="rId10"/>
  </sheets>
  <definedNames/>
  <calcPr fullCalcOnLoad="1"/>
</workbook>
</file>

<file path=xl/sharedStrings.xml><?xml version="1.0" encoding="utf-8"?>
<sst xmlns="http://schemas.openxmlformats.org/spreadsheetml/2006/main" count="241" uniqueCount="60">
  <si>
    <t>Group</t>
  </si>
  <si>
    <t>X1</t>
  </si>
  <si>
    <t>X2</t>
  </si>
  <si>
    <t>X3</t>
  </si>
  <si>
    <t>Between-Subjects Factors</t>
  </si>
  <si>
    <t xml:space="preserve"> </t>
  </si>
  <si>
    <t>N</t>
  </si>
  <si>
    <t>Multivariate Tests(b)</t>
  </si>
  <si>
    <t>Effect</t>
  </si>
  <si>
    <t>Value</t>
  </si>
  <si>
    <t>F</t>
  </si>
  <si>
    <t>Hypothesis df</t>
  </si>
  <si>
    <t>Error df</t>
  </si>
  <si>
    <t>Sig.</t>
  </si>
  <si>
    <t>Intercept</t>
  </si>
  <si>
    <t>Pillai's Trace</t>
  </si>
  <si>
    <t>Wilks' Lambda</t>
  </si>
  <si>
    <t>Hotelling's Trace</t>
  </si>
  <si>
    <t>Roy's Largest Root</t>
  </si>
  <si>
    <t>a</t>
  </si>
  <si>
    <t>Exact statistic</t>
  </si>
  <si>
    <t>b</t>
  </si>
  <si>
    <t>Design: Intercept+Group</t>
  </si>
  <si>
    <t>MANOVA (3 dependent variables X1, X2, X3)</t>
  </si>
  <si>
    <t>Tests of Between-Subjects Effects</t>
  </si>
  <si>
    <t>Source</t>
  </si>
  <si>
    <t>Dependent Variable</t>
  </si>
  <si>
    <t>Type III Sum of Squares</t>
  </si>
  <si>
    <t>df</t>
  </si>
  <si>
    <t>Mean Square</t>
  </si>
  <si>
    <t>Corrected Model</t>
  </si>
  <si>
    <t>Error</t>
  </si>
  <si>
    <t>Total</t>
  </si>
  <si>
    <t>Corrected Total</t>
  </si>
  <si>
    <t>R Squared = .065 (Adjusted R Squared = .049)</t>
  </si>
  <si>
    <t>R Squared = .077 (Adjusted R Squared = .061)</t>
  </si>
  <si>
    <t>c</t>
  </si>
  <si>
    <t>R Squared = .405 (Adjusted R Squared = .395)</t>
  </si>
  <si>
    <t xml:space="preserve">Total </t>
  </si>
  <si>
    <t>Descriptive Statistics</t>
  </si>
  <si>
    <t>Mean</t>
  </si>
  <si>
    <t>Std. Deviation</t>
  </si>
  <si>
    <t>Box's Test of Equality of Covariance Matrices(a)</t>
  </si>
  <si>
    <t>Box's M</t>
  </si>
  <si>
    <t>df1</t>
  </si>
  <si>
    <t>df2</t>
  </si>
  <si>
    <t>Tests the null hypothesis that the observed covariance matrices of the dependent variables are equal across groups.</t>
  </si>
  <si>
    <t>Levene's Test of Equality of Error Variances(a)</t>
  </si>
  <si>
    <t>Tests the null hypothesis that the error variance of the dependent variable is equal across groups.</t>
  </si>
  <si>
    <t>Group 1</t>
  </si>
  <si>
    <t>Group 2</t>
  </si>
  <si>
    <t>Original Data</t>
  </si>
  <si>
    <t>SPSS XY Scatter  with all data</t>
  </si>
  <si>
    <t>SPSS XY Scatter  without 2 questionable values for X1</t>
  </si>
  <si>
    <t>SPSS analysis without 2 questionable values for X1</t>
  </si>
  <si>
    <t>R Squared = .048 (Adjusted R Squared = .031)</t>
  </si>
  <si>
    <t>R Squared = .114 (Adjusted R Squared = .098)</t>
  </si>
  <si>
    <t>R Squared = .417 (Adjusted R Squared = .406)</t>
  </si>
  <si>
    <t>= p-value with all 59 of the original data values</t>
  </si>
  <si>
    <t>SPSS analysis with all 59 data values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</si>
</sst>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6">
    <font>
      <sz val="10"/>
      <name val="Times New Roman"/>
      <family val="0"/>
    </font>
    <font>
      <sz val="8"/>
      <name val="Times New Roman"/>
      <family val="0"/>
    </font>
    <font>
      <b/>
      <sz val="10"/>
      <color indexed="12"/>
      <name val="Times New Roman"/>
      <family val="1"/>
    </font>
    <font>
      <sz val="10"/>
      <color indexed="57"/>
      <name val="Times New Roman"/>
      <family val="0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vertAlign val="subscript"/>
      <sz val="12"/>
      <color indexed="12"/>
      <name val="Times New Roman"/>
      <family val="1"/>
    </font>
    <font>
      <sz val="10"/>
      <color indexed="12"/>
      <name val="Times New Roman"/>
      <family val="0"/>
    </font>
    <font>
      <sz val="8.5"/>
      <name val="Times New Roman"/>
      <family val="0"/>
    </font>
    <font>
      <b/>
      <sz val="9"/>
      <name val="Times New Roman"/>
      <family val="0"/>
    </font>
    <font>
      <sz val="9"/>
      <name val="Times New Roman"/>
      <family val="0"/>
    </font>
    <font>
      <b/>
      <sz val="9.75"/>
      <name val="Times New Roman"/>
      <family val="0"/>
    </font>
    <font>
      <sz val="9.75"/>
      <name val="Times New Roman"/>
      <family val="0"/>
    </font>
    <font>
      <b/>
      <sz val="8"/>
      <name val="Times New Roman"/>
      <family val="0"/>
    </font>
    <font>
      <b/>
      <sz val="10"/>
      <color indexed="61"/>
      <name val="Times New Roman"/>
      <family val="1"/>
    </font>
    <font>
      <sz val="10"/>
      <color indexed="6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quotePrefix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2" xfId="0" applyFont="1" applyBorder="1" applyAlignment="1">
      <alignment/>
    </xf>
    <xf numFmtId="0" fontId="15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"/>
          <c:w val="0.91825"/>
          <c:h val="0.92675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milk_pg52!$F$2</c:f>
              <c:strCache>
                <c:ptCount val="1"/>
                <c:pt idx="0">
                  <c:v>Group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milk_pg52!$B$3:$B$61</c:f>
              <c:numCache>
                <c:ptCount val="59"/>
                <c:pt idx="0">
                  <c:v>16.44</c:v>
                </c:pt>
                <c:pt idx="1">
                  <c:v>4.24</c:v>
                </c:pt>
                <c:pt idx="2">
                  <c:v>13.5</c:v>
                </c:pt>
                <c:pt idx="3">
                  <c:v>12.68</c:v>
                </c:pt>
                <c:pt idx="4">
                  <c:v>10.25</c:v>
                </c:pt>
                <c:pt idx="5">
                  <c:v>10.24</c:v>
                </c:pt>
                <c:pt idx="6">
                  <c:v>12.34</c:v>
                </c:pt>
                <c:pt idx="7">
                  <c:v>12.95</c:v>
                </c:pt>
                <c:pt idx="8">
                  <c:v>10.32</c:v>
                </c:pt>
                <c:pt idx="9">
                  <c:v>12.72</c:v>
                </c:pt>
                <c:pt idx="10">
                  <c:v>13.7</c:v>
                </c:pt>
                <c:pt idx="11">
                  <c:v>9.18</c:v>
                </c:pt>
                <c:pt idx="12">
                  <c:v>7.19</c:v>
                </c:pt>
                <c:pt idx="13">
                  <c:v>11.2</c:v>
                </c:pt>
                <c:pt idx="14">
                  <c:v>13.32</c:v>
                </c:pt>
                <c:pt idx="15">
                  <c:v>7.51</c:v>
                </c:pt>
                <c:pt idx="16">
                  <c:v>11.11</c:v>
                </c:pt>
                <c:pt idx="17">
                  <c:v>10.18</c:v>
                </c:pt>
                <c:pt idx="18">
                  <c:v>8.51</c:v>
                </c:pt>
                <c:pt idx="19">
                  <c:v>16.93</c:v>
                </c:pt>
                <c:pt idx="20">
                  <c:v>8.98</c:v>
                </c:pt>
                <c:pt idx="21">
                  <c:v>9.49</c:v>
                </c:pt>
                <c:pt idx="22">
                  <c:v>8.21</c:v>
                </c:pt>
                <c:pt idx="23">
                  <c:v>12.49</c:v>
                </c:pt>
                <c:pt idx="24">
                  <c:v>9.92</c:v>
                </c:pt>
                <c:pt idx="25">
                  <c:v>14.25</c:v>
                </c:pt>
                <c:pt idx="26">
                  <c:v>29.11</c:v>
                </c:pt>
                <c:pt idx="27">
                  <c:v>9.9</c:v>
                </c:pt>
                <c:pt idx="28">
                  <c:v>12.17</c:v>
                </c:pt>
                <c:pt idx="29">
                  <c:v>8.88</c:v>
                </c:pt>
                <c:pt idx="30">
                  <c:v>26.16</c:v>
                </c:pt>
                <c:pt idx="31">
                  <c:v>14.7</c:v>
                </c:pt>
                <c:pt idx="32">
                  <c:v>9.7</c:v>
                </c:pt>
                <c:pt idx="33">
                  <c:v>8.22</c:v>
                </c:pt>
                <c:pt idx="34">
                  <c:v>15.86</c:v>
                </c:pt>
                <c:pt idx="35">
                  <c:v>17.32</c:v>
                </c:pt>
                <c:pt idx="36">
                  <c:v>8.5</c:v>
                </c:pt>
                <c:pt idx="37">
                  <c:v>10.16</c:v>
                </c:pt>
                <c:pt idx="38">
                  <c:v>6.47</c:v>
                </c:pt>
                <c:pt idx="39">
                  <c:v>9.7</c:v>
                </c:pt>
                <c:pt idx="40">
                  <c:v>9.09</c:v>
                </c:pt>
                <c:pt idx="41">
                  <c:v>15.9</c:v>
                </c:pt>
                <c:pt idx="42">
                  <c:v>10.43</c:v>
                </c:pt>
                <c:pt idx="43">
                  <c:v>11.88</c:v>
                </c:pt>
                <c:pt idx="44">
                  <c:v>7.42</c:v>
                </c:pt>
                <c:pt idx="45">
                  <c:v>12.79</c:v>
                </c:pt>
                <c:pt idx="46">
                  <c:v>11.35</c:v>
                </c:pt>
                <c:pt idx="47">
                  <c:v>9.77</c:v>
                </c:pt>
                <c:pt idx="48">
                  <c:v>8.53</c:v>
                </c:pt>
                <c:pt idx="49">
                  <c:v>11.94</c:v>
                </c:pt>
                <c:pt idx="50">
                  <c:v>10.87</c:v>
                </c:pt>
                <c:pt idx="51">
                  <c:v>12.03</c:v>
                </c:pt>
                <c:pt idx="52">
                  <c:v>10.28</c:v>
                </c:pt>
                <c:pt idx="53">
                  <c:v>9.6</c:v>
                </c:pt>
                <c:pt idx="54">
                  <c:v>9.15</c:v>
                </c:pt>
                <c:pt idx="55">
                  <c:v>11.61</c:v>
                </c:pt>
                <c:pt idx="56">
                  <c:v>8.29</c:v>
                </c:pt>
                <c:pt idx="57">
                  <c:v>9.54</c:v>
                </c:pt>
                <c:pt idx="58">
                  <c:v>7.13</c:v>
                </c:pt>
              </c:numCache>
            </c:numRef>
          </c:xVal>
          <c:yVal>
            <c:numRef>
              <c:f>milk_pg52!$F$3:$F$61</c:f>
              <c:numCache>
                <c:ptCount val="59"/>
                <c:pt idx="0">
                  <c:v>12.43</c:v>
                </c:pt>
                <c:pt idx="1">
                  <c:v>5.78</c:v>
                </c:pt>
                <c:pt idx="2">
                  <c:v>10.98</c:v>
                </c:pt>
                <c:pt idx="3">
                  <c:v>7.61</c:v>
                </c:pt>
                <c:pt idx="4">
                  <c:v>5.07</c:v>
                </c:pt>
                <c:pt idx="5">
                  <c:v>2.59</c:v>
                </c:pt>
                <c:pt idx="6">
                  <c:v>7.73</c:v>
                </c:pt>
                <c:pt idx="7">
                  <c:v>8.24</c:v>
                </c:pt>
                <c:pt idx="8">
                  <c:v>5.16</c:v>
                </c:pt>
                <c:pt idx="9">
                  <c:v>8.63</c:v>
                </c:pt>
                <c:pt idx="10">
                  <c:v>11.22</c:v>
                </c:pt>
                <c:pt idx="11">
                  <c:v>9.18</c:v>
                </c:pt>
                <c:pt idx="12">
                  <c:v>2.7</c:v>
                </c:pt>
                <c:pt idx="13">
                  <c:v>5.05</c:v>
                </c:pt>
                <c:pt idx="14">
                  <c:v>14.27</c:v>
                </c:pt>
                <c:pt idx="15">
                  <c:v>5.8</c:v>
                </c:pt>
                <c:pt idx="16">
                  <c:v>6.15</c:v>
                </c:pt>
                <c:pt idx="17">
                  <c:v>6.05</c:v>
                </c:pt>
                <c:pt idx="18">
                  <c:v>14.02</c:v>
                </c:pt>
                <c:pt idx="19">
                  <c:v>13.37</c:v>
                </c:pt>
                <c:pt idx="20">
                  <c:v>4.49</c:v>
                </c:pt>
                <c:pt idx="21">
                  <c:v>2.16</c:v>
                </c:pt>
                <c:pt idx="22">
                  <c:v>9.85</c:v>
                </c:pt>
                <c:pt idx="23">
                  <c:v>4.67</c:v>
                </c:pt>
                <c:pt idx="24">
                  <c:v>1.35</c:v>
                </c:pt>
                <c:pt idx="25">
                  <c:v>5.78</c:v>
                </c:pt>
                <c:pt idx="26">
                  <c:v>15.09</c:v>
                </c:pt>
                <c:pt idx="27">
                  <c:v>3.63</c:v>
                </c:pt>
                <c:pt idx="28">
                  <c:v>14.26</c:v>
                </c:pt>
                <c:pt idx="29">
                  <c:v>2.7</c:v>
                </c:pt>
                <c:pt idx="30">
                  <c:v>17.44</c:v>
                </c:pt>
                <c:pt idx="31">
                  <c:v>10.78</c:v>
                </c:pt>
                <c:pt idx="32">
                  <c:v>11.59</c:v>
                </c:pt>
                <c:pt idx="33">
                  <c:v>7.95</c:v>
                </c:pt>
                <c:pt idx="34">
                  <c:v>11.42</c:v>
                </c:pt>
                <c:pt idx="35">
                  <c:v>6.86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milk_pg52!$G$2</c:f>
              <c:strCache>
                <c:ptCount val="1"/>
                <c:pt idx="0">
                  <c:v>Group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milk_pg52!$B$3:$B$61</c:f>
              <c:numCache>
                <c:ptCount val="59"/>
                <c:pt idx="0">
                  <c:v>16.44</c:v>
                </c:pt>
                <c:pt idx="1">
                  <c:v>4.24</c:v>
                </c:pt>
                <c:pt idx="2">
                  <c:v>13.5</c:v>
                </c:pt>
                <c:pt idx="3">
                  <c:v>12.68</c:v>
                </c:pt>
                <c:pt idx="4">
                  <c:v>10.25</c:v>
                </c:pt>
                <c:pt idx="5">
                  <c:v>10.24</c:v>
                </c:pt>
                <c:pt idx="6">
                  <c:v>12.34</c:v>
                </c:pt>
                <c:pt idx="7">
                  <c:v>12.95</c:v>
                </c:pt>
                <c:pt idx="8">
                  <c:v>10.32</c:v>
                </c:pt>
                <c:pt idx="9">
                  <c:v>12.72</c:v>
                </c:pt>
                <c:pt idx="10">
                  <c:v>13.7</c:v>
                </c:pt>
                <c:pt idx="11">
                  <c:v>9.18</c:v>
                </c:pt>
                <c:pt idx="12">
                  <c:v>7.19</c:v>
                </c:pt>
                <c:pt idx="13">
                  <c:v>11.2</c:v>
                </c:pt>
                <c:pt idx="14">
                  <c:v>13.32</c:v>
                </c:pt>
                <c:pt idx="15">
                  <c:v>7.51</c:v>
                </c:pt>
                <c:pt idx="16">
                  <c:v>11.11</c:v>
                </c:pt>
                <c:pt idx="17">
                  <c:v>10.18</c:v>
                </c:pt>
                <c:pt idx="18">
                  <c:v>8.51</c:v>
                </c:pt>
                <c:pt idx="19">
                  <c:v>16.93</c:v>
                </c:pt>
                <c:pt idx="20">
                  <c:v>8.98</c:v>
                </c:pt>
                <c:pt idx="21">
                  <c:v>9.49</c:v>
                </c:pt>
                <c:pt idx="22">
                  <c:v>8.21</c:v>
                </c:pt>
                <c:pt idx="23">
                  <c:v>12.49</c:v>
                </c:pt>
                <c:pt idx="24">
                  <c:v>9.92</c:v>
                </c:pt>
                <c:pt idx="25">
                  <c:v>14.25</c:v>
                </c:pt>
                <c:pt idx="26">
                  <c:v>29.11</c:v>
                </c:pt>
                <c:pt idx="27">
                  <c:v>9.9</c:v>
                </c:pt>
                <c:pt idx="28">
                  <c:v>12.17</c:v>
                </c:pt>
                <c:pt idx="29">
                  <c:v>8.88</c:v>
                </c:pt>
                <c:pt idx="30">
                  <c:v>26.16</c:v>
                </c:pt>
                <c:pt idx="31">
                  <c:v>14.7</c:v>
                </c:pt>
                <c:pt idx="32">
                  <c:v>9.7</c:v>
                </c:pt>
                <c:pt idx="33">
                  <c:v>8.22</c:v>
                </c:pt>
                <c:pt idx="34">
                  <c:v>15.86</c:v>
                </c:pt>
                <c:pt idx="35">
                  <c:v>17.32</c:v>
                </c:pt>
                <c:pt idx="36">
                  <c:v>8.5</c:v>
                </c:pt>
                <c:pt idx="37">
                  <c:v>10.16</c:v>
                </c:pt>
                <c:pt idx="38">
                  <c:v>6.47</c:v>
                </c:pt>
                <c:pt idx="39">
                  <c:v>9.7</c:v>
                </c:pt>
                <c:pt idx="40">
                  <c:v>9.09</c:v>
                </c:pt>
                <c:pt idx="41">
                  <c:v>15.9</c:v>
                </c:pt>
                <c:pt idx="42">
                  <c:v>10.43</c:v>
                </c:pt>
                <c:pt idx="43">
                  <c:v>11.88</c:v>
                </c:pt>
                <c:pt idx="44">
                  <c:v>7.42</c:v>
                </c:pt>
                <c:pt idx="45">
                  <c:v>12.79</c:v>
                </c:pt>
                <c:pt idx="46">
                  <c:v>11.35</c:v>
                </c:pt>
                <c:pt idx="47">
                  <c:v>9.77</c:v>
                </c:pt>
                <c:pt idx="48">
                  <c:v>8.53</c:v>
                </c:pt>
                <c:pt idx="49">
                  <c:v>11.94</c:v>
                </c:pt>
                <c:pt idx="50">
                  <c:v>10.87</c:v>
                </c:pt>
                <c:pt idx="51">
                  <c:v>12.03</c:v>
                </c:pt>
                <c:pt idx="52">
                  <c:v>10.28</c:v>
                </c:pt>
                <c:pt idx="53">
                  <c:v>9.6</c:v>
                </c:pt>
                <c:pt idx="54">
                  <c:v>9.15</c:v>
                </c:pt>
                <c:pt idx="55">
                  <c:v>11.61</c:v>
                </c:pt>
                <c:pt idx="56">
                  <c:v>8.29</c:v>
                </c:pt>
                <c:pt idx="57">
                  <c:v>9.54</c:v>
                </c:pt>
                <c:pt idx="58">
                  <c:v>7.13</c:v>
                </c:pt>
              </c:numCache>
            </c:numRef>
          </c:xVal>
          <c:yVal>
            <c:numRef>
              <c:f>milk_pg52!$G$3:$G$61</c:f>
              <c:numCache>
                <c:ptCount val="59"/>
                <c:pt idx="36">
                  <c:v>12.26</c:v>
                </c:pt>
                <c:pt idx="37">
                  <c:v>14.72</c:v>
                </c:pt>
                <c:pt idx="38">
                  <c:v>8.89</c:v>
                </c:pt>
                <c:pt idx="39">
                  <c:v>5.06</c:v>
                </c:pt>
                <c:pt idx="40">
                  <c:v>13.25</c:v>
                </c:pt>
                <c:pt idx="41">
                  <c:v>12.9</c:v>
                </c:pt>
                <c:pt idx="42">
                  <c:v>17.65</c:v>
                </c:pt>
                <c:pt idx="43">
                  <c:v>12.18</c:v>
                </c:pt>
                <c:pt idx="44">
                  <c:v>5.13</c:v>
                </c:pt>
                <c:pt idx="45">
                  <c:v>4.17</c:v>
                </c:pt>
                <c:pt idx="46">
                  <c:v>9.95</c:v>
                </c:pt>
                <c:pt idx="47">
                  <c:v>17.86</c:v>
                </c:pt>
                <c:pt idx="48">
                  <c:v>10.14</c:v>
                </c:pt>
                <c:pt idx="49">
                  <c:v>5.69</c:v>
                </c:pt>
                <c:pt idx="50">
                  <c:v>21.52</c:v>
                </c:pt>
                <c:pt idx="51">
                  <c:v>9.22</c:v>
                </c:pt>
                <c:pt idx="52">
                  <c:v>3.32</c:v>
                </c:pt>
                <c:pt idx="53">
                  <c:v>12.72</c:v>
                </c:pt>
                <c:pt idx="54">
                  <c:v>2.94</c:v>
                </c:pt>
                <c:pt idx="55">
                  <c:v>11.75</c:v>
                </c:pt>
                <c:pt idx="56">
                  <c:v>6.22</c:v>
                </c:pt>
                <c:pt idx="57">
                  <c:v>16.77</c:v>
                </c:pt>
                <c:pt idx="58">
                  <c:v>13.22</c:v>
                </c:pt>
              </c:numCache>
            </c:numRef>
          </c:yVal>
          <c:smooth val="0"/>
        </c:ser>
        <c:axId val="19579201"/>
        <c:axId val="41995082"/>
      </c:scatterChart>
      <c:valAx>
        <c:axId val="19579201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995082"/>
        <c:crosses val="autoZero"/>
        <c:crossBetween val="midCat"/>
        <c:dispUnits/>
      </c:valAx>
      <c:valAx>
        <c:axId val="41995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Times New Roman"/>
                    <a:ea typeface="Times New Roman"/>
                    <a:cs typeface="Times New Roman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95792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56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075"/>
          <c:y val="0"/>
          <c:w val="0.929"/>
          <c:h val="0.9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milk_pg52!$I$2</c:f>
              <c:strCache>
                <c:ptCount val="1"/>
                <c:pt idx="0">
                  <c:v>Group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milk_pg52!$B$3:$B$61</c:f>
              <c:numCache>
                <c:ptCount val="59"/>
                <c:pt idx="0">
                  <c:v>16.44</c:v>
                </c:pt>
                <c:pt idx="1">
                  <c:v>4.24</c:v>
                </c:pt>
                <c:pt idx="2">
                  <c:v>13.5</c:v>
                </c:pt>
                <c:pt idx="3">
                  <c:v>12.68</c:v>
                </c:pt>
                <c:pt idx="4">
                  <c:v>10.25</c:v>
                </c:pt>
                <c:pt idx="5">
                  <c:v>10.24</c:v>
                </c:pt>
                <c:pt idx="6">
                  <c:v>12.34</c:v>
                </c:pt>
                <c:pt idx="7">
                  <c:v>12.95</c:v>
                </c:pt>
                <c:pt idx="8">
                  <c:v>10.32</c:v>
                </c:pt>
                <c:pt idx="9">
                  <c:v>12.72</c:v>
                </c:pt>
                <c:pt idx="10">
                  <c:v>13.7</c:v>
                </c:pt>
                <c:pt idx="11">
                  <c:v>9.18</c:v>
                </c:pt>
                <c:pt idx="12">
                  <c:v>7.19</c:v>
                </c:pt>
                <c:pt idx="13">
                  <c:v>11.2</c:v>
                </c:pt>
                <c:pt idx="14">
                  <c:v>13.32</c:v>
                </c:pt>
                <c:pt idx="15">
                  <c:v>7.51</c:v>
                </c:pt>
                <c:pt idx="16">
                  <c:v>11.11</c:v>
                </c:pt>
                <c:pt idx="17">
                  <c:v>10.18</c:v>
                </c:pt>
                <c:pt idx="18">
                  <c:v>8.51</c:v>
                </c:pt>
                <c:pt idx="19">
                  <c:v>16.93</c:v>
                </c:pt>
                <c:pt idx="20">
                  <c:v>8.98</c:v>
                </c:pt>
                <c:pt idx="21">
                  <c:v>9.49</c:v>
                </c:pt>
                <c:pt idx="22">
                  <c:v>8.21</c:v>
                </c:pt>
                <c:pt idx="23">
                  <c:v>12.49</c:v>
                </c:pt>
                <c:pt idx="24">
                  <c:v>9.92</c:v>
                </c:pt>
                <c:pt idx="25">
                  <c:v>14.25</c:v>
                </c:pt>
                <c:pt idx="26">
                  <c:v>29.11</c:v>
                </c:pt>
                <c:pt idx="27">
                  <c:v>9.9</c:v>
                </c:pt>
                <c:pt idx="28">
                  <c:v>12.17</c:v>
                </c:pt>
                <c:pt idx="29">
                  <c:v>8.88</c:v>
                </c:pt>
                <c:pt idx="30">
                  <c:v>26.16</c:v>
                </c:pt>
                <c:pt idx="31">
                  <c:v>14.7</c:v>
                </c:pt>
                <c:pt idx="32">
                  <c:v>9.7</c:v>
                </c:pt>
                <c:pt idx="33">
                  <c:v>8.22</c:v>
                </c:pt>
                <c:pt idx="34">
                  <c:v>15.86</c:v>
                </c:pt>
                <c:pt idx="35">
                  <c:v>17.32</c:v>
                </c:pt>
                <c:pt idx="36">
                  <c:v>8.5</c:v>
                </c:pt>
                <c:pt idx="37">
                  <c:v>10.16</c:v>
                </c:pt>
                <c:pt idx="38">
                  <c:v>6.47</c:v>
                </c:pt>
                <c:pt idx="39">
                  <c:v>9.7</c:v>
                </c:pt>
                <c:pt idx="40">
                  <c:v>9.09</c:v>
                </c:pt>
                <c:pt idx="41">
                  <c:v>15.9</c:v>
                </c:pt>
                <c:pt idx="42">
                  <c:v>10.43</c:v>
                </c:pt>
                <c:pt idx="43">
                  <c:v>11.88</c:v>
                </c:pt>
                <c:pt idx="44">
                  <c:v>7.42</c:v>
                </c:pt>
                <c:pt idx="45">
                  <c:v>12.79</c:v>
                </c:pt>
                <c:pt idx="46">
                  <c:v>11.35</c:v>
                </c:pt>
                <c:pt idx="47">
                  <c:v>9.77</c:v>
                </c:pt>
                <c:pt idx="48">
                  <c:v>8.53</c:v>
                </c:pt>
                <c:pt idx="49">
                  <c:v>11.94</c:v>
                </c:pt>
                <c:pt idx="50">
                  <c:v>10.87</c:v>
                </c:pt>
                <c:pt idx="51">
                  <c:v>12.03</c:v>
                </c:pt>
                <c:pt idx="52">
                  <c:v>10.28</c:v>
                </c:pt>
                <c:pt idx="53">
                  <c:v>9.6</c:v>
                </c:pt>
                <c:pt idx="54">
                  <c:v>9.15</c:v>
                </c:pt>
                <c:pt idx="55">
                  <c:v>11.61</c:v>
                </c:pt>
                <c:pt idx="56">
                  <c:v>8.29</c:v>
                </c:pt>
                <c:pt idx="57">
                  <c:v>9.54</c:v>
                </c:pt>
                <c:pt idx="58">
                  <c:v>7.13</c:v>
                </c:pt>
              </c:numCache>
            </c:numRef>
          </c:xVal>
          <c:yVal>
            <c:numRef>
              <c:f>milk_pg52!$I$3:$I$61</c:f>
              <c:numCache>
                <c:ptCount val="59"/>
                <c:pt idx="0">
                  <c:v>11.23</c:v>
                </c:pt>
                <c:pt idx="1">
                  <c:v>7.78</c:v>
                </c:pt>
                <c:pt idx="2">
                  <c:v>10.6</c:v>
                </c:pt>
                <c:pt idx="3">
                  <c:v>10.23</c:v>
                </c:pt>
                <c:pt idx="4">
                  <c:v>10.17</c:v>
                </c:pt>
                <c:pt idx="5">
                  <c:v>6.09</c:v>
                </c:pt>
                <c:pt idx="6">
                  <c:v>11.68</c:v>
                </c:pt>
                <c:pt idx="7">
                  <c:v>7.18</c:v>
                </c:pt>
                <c:pt idx="8">
                  <c:v>17</c:v>
                </c:pt>
                <c:pt idx="9">
                  <c:v>5.59</c:v>
                </c:pt>
                <c:pt idx="10">
                  <c:v>4.91</c:v>
                </c:pt>
                <c:pt idx="11">
                  <c:v>9.49</c:v>
                </c:pt>
                <c:pt idx="12">
                  <c:v>3.92</c:v>
                </c:pt>
                <c:pt idx="13">
                  <c:v>10.67</c:v>
                </c:pt>
                <c:pt idx="14">
                  <c:v>9.45</c:v>
                </c:pt>
                <c:pt idx="15">
                  <c:v>8.13</c:v>
                </c:pt>
                <c:pt idx="16">
                  <c:v>7.61</c:v>
                </c:pt>
                <c:pt idx="17">
                  <c:v>12.14</c:v>
                </c:pt>
                <c:pt idx="18">
                  <c:v>12.01</c:v>
                </c:pt>
                <c:pt idx="19">
                  <c:v>17.59</c:v>
                </c:pt>
                <c:pt idx="20">
                  <c:v>4.26</c:v>
                </c:pt>
                <c:pt idx="21">
                  <c:v>6.23</c:v>
                </c:pt>
                <c:pt idx="22">
                  <c:v>8.17</c:v>
                </c:pt>
                <c:pt idx="23">
                  <c:v>11.94</c:v>
                </c:pt>
                <c:pt idx="24">
                  <c:v>9.75</c:v>
                </c:pt>
                <c:pt idx="25">
                  <c:v>9.88</c:v>
                </c:pt>
                <c:pt idx="26">
                  <c:v>3.28</c:v>
                </c:pt>
                <c:pt idx="27">
                  <c:v>9.13</c:v>
                </c:pt>
                <c:pt idx="28">
                  <c:v>14.39</c:v>
                </c:pt>
                <c:pt idx="29">
                  <c:v>12.23</c:v>
                </c:pt>
                <c:pt idx="30">
                  <c:v>16.89</c:v>
                </c:pt>
                <c:pt idx="31">
                  <c:v>14.58</c:v>
                </c:pt>
                <c:pt idx="32">
                  <c:v>6.83</c:v>
                </c:pt>
                <c:pt idx="33">
                  <c:v>6.72</c:v>
                </c:pt>
                <c:pt idx="34">
                  <c:v>13.06</c:v>
                </c:pt>
                <c:pt idx="35">
                  <c:v>4.44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milk_pg52!$J$2</c:f>
              <c:strCache>
                <c:ptCount val="1"/>
                <c:pt idx="0">
                  <c:v>Group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milk_pg52!$B$3:$B$61</c:f>
              <c:numCache>
                <c:ptCount val="59"/>
                <c:pt idx="0">
                  <c:v>16.44</c:v>
                </c:pt>
                <c:pt idx="1">
                  <c:v>4.24</c:v>
                </c:pt>
                <c:pt idx="2">
                  <c:v>13.5</c:v>
                </c:pt>
                <c:pt idx="3">
                  <c:v>12.68</c:v>
                </c:pt>
                <c:pt idx="4">
                  <c:v>10.25</c:v>
                </c:pt>
                <c:pt idx="5">
                  <c:v>10.24</c:v>
                </c:pt>
                <c:pt idx="6">
                  <c:v>12.34</c:v>
                </c:pt>
                <c:pt idx="7">
                  <c:v>12.95</c:v>
                </c:pt>
                <c:pt idx="8">
                  <c:v>10.32</c:v>
                </c:pt>
                <c:pt idx="9">
                  <c:v>12.72</c:v>
                </c:pt>
                <c:pt idx="10">
                  <c:v>13.7</c:v>
                </c:pt>
                <c:pt idx="11">
                  <c:v>9.18</c:v>
                </c:pt>
                <c:pt idx="12">
                  <c:v>7.19</c:v>
                </c:pt>
                <c:pt idx="13">
                  <c:v>11.2</c:v>
                </c:pt>
                <c:pt idx="14">
                  <c:v>13.32</c:v>
                </c:pt>
                <c:pt idx="15">
                  <c:v>7.51</c:v>
                </c:pt>
                <c:pt idx="16">
                  <c:v>11.11</c:v>
                </c:pt>
                <c:pt idx="17">
                  <c:v>10.18</c:v>
                </c:pt>
                <c:pt idx="18">
                  <c:v>8.51</c:v>
                </c:pt>
                <c:pt idx="19">
                  <c:v>16.93</c:v>
                </c:pt>
                <c:pt idx="20">
                  <c:v>8.98</c:v>
                </c:pt>
                <c:pt idx="21">
                  <c:v>9.49</c:v>
                </c:pt>
                <c:pt idx="22">
                  <c:v>8.21</c:v>
                </c:pt>
                <c:pt idx="23">
                  <c:v>12.49</c:v>
                </c:pt>
                <c:pt idx="24">
                  <c:v>9.92</c:v>
                </c:pt>
                <c:pt idx="25">
                  <c:v>14.25</c:v>
                </c:pt>
                <c:pt idx="26">
                  <c:v>29.11</c:v>
                </c:pt>
                <c:pt idx="27">
                  <c:v>9.9</c:v>
                </c:pt>
                <c:pt idx="28">
                  <c:v>12.17</c:v>
                </c:pt>
                <c:pt idx="29">
                  <c:v>8.88</c:v>
                </c:pt>
                <c:pt idx="30">
                  <c:v>26.16</c:v>
                </c:pt>
                <c:pt idx="31">
                  <c:v>14.7</c:v>
                </c:pt>
                <c:pt idx="32">
                  <c:v>9.7</c:v>
                </c:pt>
                <c:pt idx="33">
                  <c:v>8.22</c:v>
                </c:pt>
                <c:pt idx="34">
                  <c:v>15.86</c:v>
                </c:pt>
                <c:pt idx="35">
                  <c:v>17.32</c:v>
                </c:pt>
                <c:pt idx="36">
                  <c:v>8.5</c:v>
                </c:pt>
                <c:pt idx="37">
                  <c:v>10.16</c:v>
                </c:pt>
                <c:pt idx="38">
                  <c:v>6.47</c:v>
                </c:pt>
                <c:pt idx="39">
                  <c:v>9.7</c:v>
                </c:pt>
                <c:pt idx="40">
                  <c:v>9.09</c:v>
                </c:pt>
                <c:pt idx="41">
                  <c:v>15.9</c:v>
                </c:pt>
                <c:pt idx="42">
                  <c:v>10.43</c:v>
                </c:pt>
                <c:pt idx="43">
                  <c:v>11.88</c:v>
                </c:pt>
                <c:pt idx="44">
                  <c:v>7.42</c:v>
                </c:pt>
                <c:pt idx="45">
                  <c:v>12.79</c:v>
                </c:pt>
                <c:pt idx="46">
                  <c:v>11.35</c:v>
                </c:pt>
                <c:pt idx="47">
                  <c:v>9.77</c:v>
                </c:pt>
                <c:pt idx="48">
                  <c:v>8.53</c:v>
                </c:pt>
                <c:pt idx="49">
                  <c:v>11.94</c:v>
                </c:pt>
                <c:pt idx="50">
                  <c:v>10.87</c:v>
                </c:pt>
                <c:pt idx="51">
                  <c:v>12.03</c:v>
                </c:pt>
                <c:pt idx="52">
                  <c:v>10.28</c:v>
                </c:pt>
                <c:pt idx="53">
                  <c:v>9.6</c:v>
                </c:pt>
                <c:pt idx="54">
                  <c:v>9.15</c:v>
                </c:pt>
                <c:pt idx="55">
                  <c:v>11.61</c:v>
                </c:pt>
                <c:pt idx="56">
                  <c:v>8.29</c:v>
                </c:pt>
                <c:pt idx="57">
                  <c:v>9.54</c:v>
                </c:pt>
                <c:pt idx="58">
                  <c:v>7.13</c:v>
                </c:pt>
              </c:numCache>
            </c:numRef>
          </c:xVal>
          <c:yVal>
            <c:numRef>
              <c:f>milk_pg52!$J$3:$J$61</c:f>
              <c:numCache>
                <c:ptCount val="59"/>
                <c:pt idx="36">
                  <c:v>9.11</c:v>
                </c:pt>
                <c:pt idx="37">
                  <c:v>5.99</c:v>
                </c:pt>
                <c:pt idx="38">
                  <c:v>19</c:v>
                </c:pt>
                <c:pt idx="39">
                  <c:v>20.84</c:v>
                </c:pt>
                <c:pt idx="40">
                  <c:v>20.66</c:v>
                </c:pt>
                <c:pt idx="41">
                  <c:v>19.09</c:v>
                </c:pt>
                <c:pt idx="42">
                  <c:v>10.66</c:v>
                </c:pt>
                <c:pt idx="43">
                  <c:v>21.2</c:v>
                </c:pt>
                <c:pt idx="44">
                  <c:v>17.15</c:v>
                </c:pt>
                <c:pt idx="45">
                  <c:v>29.28</c:v>
                </c:pt>
                <c:pt idx="46">
                  <c:v>14.53</c:v>
                </c:pt>
                <c:pt idx="47">
                  <c:v>35.18</c:v>
                </c:pt>
                <c:pt idx="48">
                  <c:v>17.45</c:v>
                </c:pt>
                <c:pt idx="49">
                  <c:v>14.77</c:v>
                </c:pt>
                <c:pt idx="50">
                  <c:v>28.47</c:v>
                </c:pt>
                <c:pt idx="51">
                  <c:v>23.09</c:v>
                </c:pt>
                <c:pt idx="52">
                  <c:v>11.23</c:v>
                </c:pt>
                <c:pt idx="53">
                  <c:v>11</c:v>
                </c:pt>
                <c:pt idx="54">
                  <c:v>13.68</c:v>
                </c:pt>
                <c:pt idx="55">
                  <c:v>17</c:v>
                </c:pt>
                <c:pt idx="56">
                  <c:v>16.38</c:v>
                </c:pt>
                <c:pt idx="57">
                  <c:v>22.66</c:v>
                </c:pt>
                <c:pt idx="58">
                  <c:v>19.44</c:v>
                </c:pt>
              </c:numCache>
            </c:numRef>
          </c:yVal>
          <c:smooth val="0"/>
        </c:ser>
        <c:axId val="42411419"/>
        <c:axId val="46158452"/>
      </c:scatterChart>
      <c:valAx>
        <c:axId val="42411419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X1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158452"/>
        <c:crosses val="autoZero"/>
        <c:crossBetween val="midCat"/>
        <c:dispUnits/>
      </c:valAx>
      <c:valAx>
        <c:axId val="461584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Times New Roman"/>
                    <a:ea typeface="Times New Roman"/>
                    <a:cs typeface="Times New Roman"/>
                  </a:rPr>
                  <a:t>X3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41141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625"/>
          <c:y val="0.05275"/>
          <c:w val="0.22625"/>
          <c:h val="0.1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425"/>
          <c:y val="0.043"/>
          <c:w val="0.89575"/>
          <c:h val="0.832"/>
        </c:manualLayout>
      </c:layout>
      <c:scatterChart>
        <c:scatterStyle val="lineMarker"/>
        <c:varyColors val="0"/>
        <c:ser>
          <c:idx val="0"/>
          <c:order val="0"/>
          <c:tx>
            <c:strRef>
              <c:f>milk_pg52!$I$2</c:f>
              <c:strCache>
                <c:ptCount val="1"/>
                <c:pt idx="0">
                  <c:v>Group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milk_pg52!$C$3:$C$61</c:f>
              <c:numCache>
                <c:ptCount val="59"/>
                <c:pt idx="0">
                  <c:v>12.43</c:v>
                </c:pt>
                <c:pt idx="1">
                  <c:v>5.78</c:v>
                </c:pt>
                <c:pt idx="2">
                  <c:v>10.98</c:v>
                </c:pt>
                <c:pt idx="3">
                  <c:v>7.61</c:v>
                </c:pt>
                <c:pt idx="4">
                  <c:v>5.07</c:v>
                </c:pt>
                <c:pt idx="5">
                  <c:v>2.59</c:v>
                </c:pt>
                <c:pt idx="6">
                  <c:v>7.73</c:v>
                </c:pt>
                <c:pt idx="7">
                  <c:v>8.24</c:v>
                </c:pt>
                <c:pt idx="8">
                  <c:v>5.16</c:v>
                </c:pt>
                <c:pt idx="9">
                  <c:v>8.63</c:v>
                </c:pt>
                <c:pt idx="10">
                  <c:v>11.22</c:v>
                </c:pt>
                <c:pt idx="11">
                  <c:v>9.18</c:v>
                </c:pt>
                <c:pt idx="12">
                  <c:v>2.7</c:v>
                </c:pt>
                <c:pt idx="13">
                  <c:v>5.05</c:v>
                </c:pt>
                <c:pt idx="14">
                  <c:v>14.27</c:v>
                </c:pt>
                <c:pt idx="15">
                  <c:v>5.8</c:v>
                </c:pt>
                <c:pt idx="16">
                  <c:v>6.15</c:v>
                </c:pt>
                <c:pt idx="17">
                  <c:v>6.05</c:v>
                </c:pt>
                <c:pt idx="18">
                  <c:v>14.02</c:v>
                </c:pt>
                <c:pt idx="19">
                  <c:v>13.37</c:v>
                </c:pt>
                <c:pt idx="20">
                  <c:v>4.49</c:v>
                </c:pt>
                <c:pt idx="21">
                  <c:v>2.16</c:v>
                </c:pt>
                <c:pt idx="22">
                  <c:v>9.85</c:v>
                </c:pt>
                <c:pt idx="23">
                  <c:v>4.67</c:v>
                </c:pt>
                <c:pt idx="24">
                  <c:v>1.35</c:v>
                </c:pt>
                <c:pt idx="25">
                  <c:v>5.78</c:v>
                </c:pt>
                <c:pt idx="26">
                  <c:v>15.09</c:v>
                </c:pt>
                <c:pt idx="27">
                  <c:v>3.63</c:v>
                </c:pt>
                <c:pt idx="28">
                  <c:v>14.26</c:v>
                </c:pt>
                <c:pt idx="29">
                  <c:v>2.7</c:v>
                </c:pt>
                <c:pt idx="30">
                  <c:v>17.44</c:v>
                </c:pt>
                <c:pt idx="31">
                  <c:v>10.78</c:v>
                </c:pt>
                <c:pt idx="32">
                  <c:v>11.59</c:v>
                </c:pt>
                <c:pt idx="33">
                  <c:v>7.95</c:v>
                </c:pt>
                <c:pt idx="34">
                  <c:v>11.42</c:v>
                </c:pt>
                <c:pt idx="35">
                  <c:v>6.86</c:v>
                </c:pt>
                <c:pt idx="36">
                  <c:v>12.26</c:v>
                </c:pt>
                <c:pt idx="37">
                  <c:v>14.72</c:v>
                </c:pt>
                <c:pt idx="38">
                  <c:v>8.89</c:v>
                </c:pt>
                <c:pt idx="39">
                  <c:v>5.06</c:v>
                </c:pt>
                <c:pt idx="40">
                  <c:v>13.25</c:v>
                </c:pt>
                <c:pt idx="41">
                  <c:v>12.9</c:v>
                </c:pt>
                <c:pt idx="42">
                  <c:v>17.65</c:v>
                </c:pt>
                <c:pt idx="43">
                  <c:v>12.18</c:v>
                </c:pt>
                <c:pt idx="44">
                  <c:v>5.13</c:v>
                </c:pt>
                <c:pt idx="45">
                  <c:v>4.17</c:v>
                </c:pt>
                <c:pt idx="46">
                  <c:v>9.95</c:v>
                </c:pt>
                <c:pt idx="47">
                  <c:v>17.86</c:v>
                </c:pt>
                <c:pt idx="48">
                  <c:v>10.14</c:v>
                </c:pt>
                <c:pt idx="49">
                  <c:v>5.69</c:v>
                </c:pt>
                <c:pt idx="50">
                  <c:v>21.52</c:v>
                </c:pt>
                <c:pt idx="51">
                  <c:v>9.22</c:v>
                </c:pt>
                <c:pt idx="52">
                  <c:v>3.32</c:v>
                </c:pt>
                <c:pt idx="53">
                  <c:v>12.72</c:v>
                </c:pt>
                <c:pt idx="54">
                  <c:v>2.94</c:v>
                </c:pt>
                <c:pt idx="55">
                  <c:v>11.75</c:v>
                </c:pt>
                <c:pt idx="56">
                  <c:v>6.22</c:v>
                </c:pt>
                <c:pt idx="57">
                  <c:v>16.77</c:v>
                </c:pt>
                <c:pt idx="58">
                  <c:v>13.22</c:v>
                </c:pt>
              </c:numCache>
            </c:numRef>
          </c:xVal>
          <c:yVal>
            <c:numRef>
              <c:f>milk_pg52!$I$3:$I$61</c:f>
              <c:numCache>
                <c:ptCount val="59"/>
                <c:pt idx="0">
                  <c:v>11.23</c:v>
                </c:pt>
                <c:pt idx="1">
                  <c:v>7.78</c:v>
                </c:pt>
                <c:pt idx="2">
                  <c:v>10.6</c:v>
                </c:pt>
                <c:pt idx="3">
                  <c:v>10.23</c:v>
                </c:pt>
                <c:pt idx="4">
                  <c:v>10.17</c:v>
                </c:pt>
                <c:pt idx="5">
                  <c:v>6.09</c:v>
                </c:pt>
                <c:pt idx="6">
                  <c:v>11.68</c:v>
                </c:pt>
                <c:pt idx="7">
                  <c:v>7.18</c:v>
                </c:pt>
                <c:pt idx="8">
                  <c:v>17</c:v>
                </c:pt>
                <c:pt idx="9">
                  <c:v>5.59</c:v>
                </c:pt>
                <c:pt idx="10">
                  <c:v>4.91</c:v>
                </c:pt>
                <c:pt idx="11">
                  <c:v>9.49</c:v>
                </c:pt>
                <c:pt idx="12">
                  <c:v>3.92</c:v>
                </c:pt>
                <c:pt idx="13">
                  <c:v>10.67</c:v>
                </c:pt>
                <c:pt idx="14">
                  <c:v>9.45</c:v>
                </c:pt>
                <c:pt idx="15">
                  <c:v>8.13</c:v>
                </c:pt>
                <c:pt idx="16">
                  <c:v>7.61</c:v>
                </c:pt>
                <c:pt idx="17">
                  <c:v>12.14</c:v>
                </c:pt>
                <c:pt idx="18">
                  <c:v>12.01</c:v>
                </c:pt>
                <c:pt idx="19">
                  <c:v>17.59</c:v>
                </c:pt>
                <c:pt idx="20">
                  <c:v>4.26</c:v>
                </c:pt>
                <c:pt idx="21">
                  <c:v>6.23</c:v>
                </c:pt>
                <c:pt idx="22">
                  <c:v>8.17</c:v>
                </c:pt>
                <c:pt idx="23">
                  <c:v>11.94</c:v>
                </c:pt>
                <c:pt idx="24">
                  <c:v>9.75</c:v>
                </c:pt>
                <c:pt idx="25">
                  <c:v>9.88</c:v>
                </c:pt>
                <c:pt idx="26">
                  <c:v>3.28</c:v>
                </c:pt>
                <c:pt idx="27">
                  <c:v>9.13</c:v>
                </c:pt>
                <c:pt idx="28">
                  <c:v>14.39</c:v>
                </c:pt>
                <c:pt idx="29">
                  <c:v>12.23</c:v>
                </c:pt>
                <c:pt idx="30">
                  <c:v>16.89</c:v>
                </c:pt>
                <c:pt idx="31">
                  <c:v>14.58</c:v>
                </c:pt>
                <c:pt idx="32">
                  <c:v>6.83</c:v>
                </c:pt>
                <c:pt idx="33">
                  <c:v>6.72</c:v>
                </c:pt>
                <c:pt idx="34">
                  <c:v>13.06</c:v>
                </c:pt>
                <c:pt idx="35">
                  <c:v>4.44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milk_pg52!$J$2</c:f>
              <c:strCache>
                <c:ptCount val="1"/>
                <c:pt idx="0">
                  <c:v>Group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milk_pg52!$C$3:$C$61</c:f>
              <c:numCache>
                <c:ptCount val="59"/>
                <c:pt idx="0">
                  <c:v>12.43</c:v>
                </c:pt>
                <c:pt idx="1">
                  <c:v>5.78</c:v>
                </c:pt>
                <c:pt idx="2">
                  <c:v>10.98</c:v>
                </c:pt>
                <c:pt idx="3">
                  <c:v>7.61</c:v>
                </c:pt>
                <c:pt idx="4">
                  <c:v>5.07</c:v>
                </c:pt>
                <c:pt idx="5">
                  <c:v>2.59</c:v>
                </c:pt>
                <c:pt idx="6">
                  <c:v>7.73</c:v>
                </c:pt>
                <c:pt idx="7">
                  <c:v>8.24</c:v>
                </c:pt>
                <c:pt idx="8">
                  <c:v>5.16</c:v>
                </c:pt>
                <c:pt idx="9">
                  <c:v>8.63</c:v>
                </c:pt>
                <c:pt idx="10">
                  <c:v>11.22</c:v>
                </c:pt>
                <c:pt idx="11">
                  <c:v>9.18</c:v>
                </c:pt>
                <c:pt idx="12">
                  <c:v>2.7</c:v>
                </c:pt>
                <c:pt idx="13">
                  <c:v>5.05</c:v>
                </c:pt>
                <c:pt idx="14">
                  <c:v>14.27</c:v>
                </c:pt>
                <c:pt idx="15">
                  <c:v>5.8</c:v>
                </c:pt>
                <c:pt idx="16">
                  <c:v>6.15</c:v>
                </c:pt>
                <c:pt idx="17">
                  <c:v>6.05</c:v>
                </c:pt>
                <c:pt idx="18">
                  <c:v>14.02</c:v>
                </c:pt>
                <c:pt idx="19">
                  <c:v>13.37</c:v>
                </c:pt>
                <c:pt idx="20">
                  <c:v>4.49</c:v>
                </c:pt>
                <c:pt idx="21">
                  <c:v>2.16</c:v>
                </c:pt>
                <c:pt idx="22">
                  <c:v>9.85</c:v>
                </c:pt>
                <c:pt idx="23">
                  <c:v>4.67</c:v>
                </c:pt>
                <c:pt idx="24">
                  <c:v>1.35</c:v>
                </c:pt>
                <c:pt idx="25">
                  <c:v>5.78</c:v>
                </c:pt>
                <c:pt idx="26">
                  <c:v>15.09</c:v>
                </c:pt>
                <c:pt idx="27">
                  <c:v>3.63</c:v>
                </c:pt>
                <c:pt idx="28">
                  <c:v>14.26</c:v>
                </c:pt>
                <c:pt idx="29">
                  <c:v>2.7</c:v>
                </c:pt>
                <c:pt idx="30">
                  <c:v>17.44</c:v>
                </c:pt>
                <c:pt idx="31">
                  <c:v>10.78</c:v>
                </c:pt>
                <c:pt idx="32">
                  <c:v>11.59</c:v>
                </c:pt>
                <c:pt idx="33">
                  <c:v>7.95</c:v>
                </c:pt>
                <c:pt idx="34">
                  <c:v>11.42</c:v>
                </c:pt>
                <c:pt idx="35">
                  <c:v>6.86</c:v>
                </c:pt>
                <c:pt idx="36">
                  <c:v>12.26</c:v>
                </c:pt>
                <c:pt idx="37">
                  <c:v>14.72</c:v>
                </c:pt>
                <c:pt idx="38">
                  <c:v>8.89</c:v>
                </c:pt>
                <c:pt idx="39">
                  <c:v>5.06</c:v>
                </c:pt>
                <c:pt idx="40">
                  <c:v>13.25</c:v>
                </c:pt>
                <c:pt idx="41">
                  <c:v>12.9</c:v>
                </c:pt>
                <c:pt idx="42">
                  <c:v>17.65</c:v>
                </c:pt>
                <c:pt idx="43">
                  <c:v>12.18</c:v>
                </c:pt>
                <c:pt idx="44">
                  <c:v>5.13</c:v>
                </c:pt>
                <c:pt idx="45">
                  <c:v>4.17</c:v>
                </c:pt>
                <c:pt idx="46">
                  <c:v>9.95</c:v>
                </c:pt>
                <c:pt idx="47">
                  <c:v>17.86</c:v>
                </c:pt>
                <c:pt idx="48">
                  <c:v>10.14</c:v>
                </c:pt>
                <c:pt idx="49">
                  <c:v>5.69</c:v>
                </c:pt>
                <c:pt idx="50">
                  <c:v>21.52</c:v>
                </c:pt>
                <c:pt idx="51">
                  <c:v>9.22</c:v>
                </c:pt>
                <c:pt idx="52">
                  <c:v>3.32</c:v>
                </c:pt>
                <c:pt idx="53">
                  <c:v>12.72</c:v>
                </c:pt>
                <c:pt idx="54">
                  <c:v>2.94</c:v>
                </c:pt>
                <c:pt idx="55">
                  <c:v>11.75</c:v>
                </c:pt>
                <c:pt idx="56">
                  <c:v>6.22</c:v>
                </c:pt>
                <c:pt idx="57">
                  <c:v>16.77</c:v>
                </c:pt>
                <c:pt idx="58">
                  <c:v>13.22</c:v>
                </c:pt>
              </c:numCache>
            </c:numRef>
          </c:xVal>
          <c:yVal>
            <c:numRef>
              <c:f>milk_pg52!$J$3:$J$61</c:f>
              <c:numCache>
                <c:ptCount val="59"/>
                <c:pt idx="36">
                  <c:v>9.11</c:v>
                </c:pt>
                <c:pt idx="37">
                  <c:v>5.99</c:v>
                </c:pt>
                <c:pt idx="38">
                  <c:v>19</c:v>
                </c:pt>
                <c:pt idx="39">
                  <c:v>20.84</c:v>
                </c:pt>
                <c:pt idx="40">
                  <c:v>20.66</c:v>
                </c:pt>
                <c:pt idx="41">
                  <c:v>19.09</c:v>
                </c:pt>
                <c:pt idx="42">
                  <c:v>10.66</c:v>
                </c:pt>
                <c:pt idx="43">
                  <c:v>21.2</c:v>
                </c:pt>
                <c:pt idx="44">
                  <c:v>17.15</c:v>
                </c:pt>
                <c:pt idx="45">
                  <c:v>29.28</c:v>
                </c:pt>
                <c:pt idx="46">
                  <c:v>14.53</c:v>
                </c:pt>
                <c:pt idx="47">
                  <c:v>35.18</c:v>
                </c:pt>
                <c:pt idx="48">
                  <c:v>17.45</c:v>
                </c:pt>
                <c:pt idx="49">
                  <c:v>14.77</c:v>
                </c:pt>
                <c:pt idx="50">
                  <c:v>28.47</c:v>
                </c:pt>
                <c:pt idx="51">
                  <c:v>23.09</c:v>
                </c:pt>
                <c:pt idx="52">
                  <c:v>11.23</c:v>
                </c:pt>
                <c:pt idx="53">
                  <c:v>11</c:v>
                </c:pt>
                <c:pt idx="54">
                  <c:v>13.68</c:v>
                </c:pt>
                <c:pt idx="55">
                  <c:v>17</c:v>
                </c:pt>
                <c:pt idx="56">
                  <c:v>16.38</c:v>
                </c:pt>
                <c:pt idx="57">
                  <c:v>22.66</c:v>
                </c:pt>
                <c:pt idx="58">
                  <c:v>19.44</c:v>
                </c:pt>
              </c:numCache>
            </c:numRef>
          </c:yVal>
          <c:smooth val="0"/>
        </c:ser>
        <c:axId val="12772885"/>
        <c:axId val="47847102"/>
      </c:scatterChart>
      <c:valAx>
        <c:axId val="12772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X2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847102"/>
        <c:crosses val="autoZero"/>
        <c:crossBetween val="midCat"/>
        <c:dispUnits/>
      </c:valAx>
      <c:valAx>
        <c:axId val="478471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Times New Roman"/>
                    <a:ea typeface="Times New Roman"/>
                    <a:cs typeface="Times New Roman"/>
                  </a:rPr>
                  <a:t>X3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7728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.58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0.74125</cdr:x>
      <cdr:y>0.1165</cdr:y>
    </cdr:from>
    <cdr:to>
      <cdr:x>1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266700"/>
          <a:ext cx="742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Outliers?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</cdr:x>
      <cdr:y>0.3695</cdr:y>
    </cdr:from>
    <cdr:to>
      <cdr:x>1</cdr:x>
      <cdr:y>0.439</cdr:y>
    </cdr:to>
    <cdr:sp>
      <cdr:nvSpPr>
        <cdr:cNvPr id="1" name="TextBox 1"/>
        <cdr:cNvSpPr txBox="1">
          <a:spLocks noChangeArrowheads="1"/>
        </cdr:cNvSpPr>
      </cdr:nvSpPr>
      <cdr:spPr>
        <a:xfrm>
          <a:off x="2152650" y="895350"/>
          <a:ext cx="742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Outliers?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0</xdr:row>
      <xdr:rowOff>0</xdr:rowOff>
    </xdr:from>
    <xdr:to>
      <xdr:col>9</xdr:col>
      <xdr:colOff>238125</xdr:colOff>
      <xdr:row>14</xdr:row>
      <xdr:rowOff>28575</xdr:rowOff>
    </xdr:to>
    <xdr:graphicFrame>
      <xdr:nvGraphicFramePr>
        <xdr:cNvPr id="1" name="Chart 1"/>
        <xdr:cNvGraphicFramePr/>
      </xdr:nvGraphicFramePr>
      <xdr:xfrm>
        <a:off x="1543050" y="0"/>
        <a:ext cx="288607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14</xdr:row>
      <xdr:rowOff>28575</xdr:rowOff>
    </xdr:from>
    <xdr:to>
      <xdr:col>9</xdr:col>
      <xdr:colOff>247650</xdr:colOff>
      <xdr:row>29</xdr:row>
      <xdr:rowOff>28575</xdr:rowOff>
    </xdr:to>
    <xdr:graphicFrame>
      <xdr:nvGraphicFramePr>
        <xdr:cNvPr id="2" name="Chart 2"/>
        <xdr:cNvGraphicFramePr/>
      </xdr:nvGraphicFramePr>
      <xdr:xfrm>
        <a:off x="1533525" y="2295525"/>
        <a:ext cx="2905125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0</xdr:row>
      <xdr:rowOff>0</xdr:rowOff>
    </xdr:from>
    <xdr:to>
      <xdr:col>14</xdr:col>
      <xdr:colOff>314325</xdr:colOff>
      <xdr:row>14</xdr:row>
      <xdr:rowOff>28575</xdr:rowOff>
    </xdr:to>
    <xdr:graphicFrame>
      <xdr:nvGraphicFramePr>
        <xdr:cNvPr id="3" name="Chart 3"/>
        <xdr:cNvGraphicFramePr/>
      </xdr:nvGraphicFramePr>
      <xdr:xfrm>
        <a:off x="4438650" y="0"/>
        <a:ext cx="2733675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304800</xdr:colOff>
      <xdr:row>3</xdr:row>
      <xdr:rowOff>76200</xdr:rowOff>
    </xdr:from>
    <xdr:to>
      <xdr:col>9</xdr:col>
      <xdr:colOff>133350</xdr:colOff>
      <xdr:row>5</xdr:row>
      <xdr:rowOff>123825</xdr:rowOff>
    </xdr:to>
    <xdr:sp>
      <xdr:nvSpPr>
        <xdr:cNvPr id="4" name="Oval 4"/>
        <xdr:cNvSpPr>
          <a:spLocks/>
        </xdr:cNvSpPr>
      </xdr:nvSpPr>
      <xdr:spPr>
        <a:xfrm>
          <a:off x="3962400" y="561975"/>
          <a:ext cx="361950" cy="371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20</xdr:row>
      <xdr:rowOff>133350</xdr:rowOff>
    </xdr:from>
    <xdr:to>
      <xdr:col>9</xdr:col>
      <xdr:colOff>200025</xdr:colOff>
      <xdr:row>26</xdr:row>
      <xdr:rowOff>114300</xdr:rowOff>
    </xdr:to>
    <xdr:sp>
      <xdr:nvSpPr>
        <xdr:cNvPr id="5" name="Oval 5"/>
        <xdr:cNvSpPr>
          <a:spLocks/>
        </xdr:cNvSpPr>
      </xdr:nvSpPr>
      <xdr:spPr>
        <a:xfrm>
          <a:off x="3886200" y="3371850"/>
          <a:ext cx="504825" cy="952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11</xdr:col>
      <xdr:colOff>85725</xdr:colOff>
      <xdr:row>30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5953125" cy="4762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11</xdr:col>
      <xdr:colOff>85725</xdr:colOff>
      <xdr:row>63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05450"/>
          <a:ext cx="5953125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11</xdr:row>
      <xdr:rowOff>76200</xdr:rowOff>
    </xdr:from>
    <xdr:to>
      <xdr:col>10</xdr:col>
      <xdr:colOff>161925</xdr:colOff>
      <xdr:row>15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86050" y="1857375"/>
          <a:ext cx="28098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</a:t>
          </a:r>
          <a:r>
            <a:rPr lang="en-US" cap="none" sz="1200" b="0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: Variance is the same for all groups
H</a:t>
          </a:r>
          <a:r>
            <a:rPr lang="en-US" cap="none" sz="1200" b="0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: Variance is NOT the same for all groups</a:t>
          </a:r>
        </a:p>
      </xdr:txBody>
    </xdr:sp>
    <xdr:clientData/>
  </xdr:twoCellAnchor>
  <xdr:twoCellAnchor>
    <xdr:from>
      <xdr:col>3</xdr:col>
      <xdr:colOff>0</xdr:colOff>
      <xdr:row>1</xdr:row>
      <xdr:rowOff>95250</xdr:rowOff>
    </xdr:from>
    <xdr:to>
      <xdr:col>9</xdr:col>
      <xdr:colOff>38100</xdr:colOff>
      <xdr:row>5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00200" y="257175"/>
          <a:ext cx="323850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H</a:t>
          </a:r>
          <a:r>
            <a:rPr lang="en-US" cap="none" sz="1200" b="0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: Covariance matrix is the same for all groups
H</a:t>
          </a:r>
          <a:r>
            <a:rPr lang="en-US" cap="none" sz="1200" b="0" i="0" u="none" baseline="-2500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200" b="0" i="0" u="none" baseline="0">
              <a:solidFill>
                <a:srgbClr val="0000FF"/>
              </a:solidFill>
              <a:latin typeface="Times New Roman"/>
              <a:ea typeface="Times New Roman"/>
              <a:cs typeface="Times New Roman"/>
            </a:rPr>
            <a:t>: Covariance matirxis NOT the same for all groups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L17" sqref="L17"/>
    </sheetView>
  </sheetViews>
  <sheetFormatPr defaultColWidth="9.33203125" defaultRowHeight="12.75"/>
  <cols>
    <col min="1" max="4" width="6.66015625" style="1" customWidth="1"/>
  </cols>
  <sheetData>
    <row r="1" spans="1:10" ht="12.75">
      <c r="A1" s="14" t="s">
        <v>51</v>
      </c>
      <c r="B1" s="14"/>
      <c r="C1" s="14"/>
      <c r="D1" s="14"/>
      <c r="F1" s="14" t="s">
        <v>2</v>
      </c>
      <c r="G1" s="14"/>
      <c r="I1" s="14" t="s">
        <v>3</v>
      </c>
      <c r="J1" s="14"/>
    </row>
    <row r="2" spans="1:10" ht="12.75">
      <c r="A2" s="1" t="s">
        <v>0</v>
      </c>
      <c r="B2" s="1" t="s">
        <v>1</v>
      </c>
      <c r="C2" s="1" t="s">
        <v>2</v>
      </c>
      <c r="D2" s="1" t="s">
        <v>3</v>
      </c>
      <c r="F2" s="1" t="s">
        <v>49</v>
      </c>
      <c r="G2" s="1" t="s">
        <v>50</v>
      </c>
      <c r="I2" s="1" t="s">
        <v>49</v>
      </c>
      <c r="J2" s="1" t="s">
        <v>50</v>
      </c>
    </row>
    <row r="3" spans="1:9" ht="12.75">
      <c r="A3" s="1">
        <v>1</v>
      </c>
      <c r="B3" s="1">
        <v>16.44</v>
      </c>
      <c r="C3" s="1">
        <v>12.43</v>
      </c>
      <c r="D3" s="1">
        <v>11.23</v>
      </c>
      <c r="F3" s="1">
        <v>12.43</v>
      </c>
      <c r="I3" s="1">
        <v>11.23</v>
      </c>
    </row>
    <row r="4" spans="1:9" ht="12.75">
      <c r="A4" s="1">
        <v>1</v>
      </c>
      <c r="B4" s="1">
        <v>4.24</v>
      </c>
      <c r="C4" s="1">
        <v>5.78</v>
      </c>
      <c r="D4" s="1">
        <v>7.78</v>
      </c>
      <c r="F4" s="1">
        <v>5.78</v>
      </c>
      <c r="G4" s="1"/>
      <c r="I4" s="1">
        <v>7.78</v>
      </c>
    </row>
    <row r="5" spans="1:9" ht="12.75">
      <c r="A5" s="1">
        <v>1</v>
      </c>
      <c r="B5" s="1">
        <v>13.5</v>
      </c>
      <c r="C5" s="1">
        <v>10.98</v>
      </c>
      <c r="D5" s="1">
        <v>10.6</v>
      </c>
      <c r="F5" s="1">
        <v>10.98</v>
      </c>
      <c r="G5" s="1"/>
      <c r="I5" s="1">
        <v>10.6</v>
      </c>
    </row>
    <row r="6" spans="1:9" ht="12.75">
      <c r="A6" s="1">
        <v>1</v>
      </c>
      <c r="B6" s="1">
        <v>12.68</v>
      </c>
      <c r="C6" s="1">
        <v>7.61</v>
      </c>
      <c r="D6" s="1">
        <v>10.23</v>
      </c>
      <c r="F6" s="1">
        <v>7.61</v>
      </c>
      <c r="G6" s="1"/>
      <c r="I6" s="1">
        <v>10.23</v>
      </c>
    </row>
    <row r="7" spans="1:9" ht="12.75">
      <c r="A7" s="1">
        <v>1</v>
      </c>
      <c r="B7" s="1">
        <v>10.25</v>
      </c>
      <c r="C7" s="1">
        <v>5.07</v>
      </c>
      <c r="D7" s="1">
        <v>10.17</v>
      </c>
      <c r="F7" s="1">
        <v>5.07</v>
      </c>
      <c r="G7" s="1"/>
      <c r="I7" s="1">
        <v>10.17</v>
      </c>
    </row>
    <row r="8" spans="1:9" ht="12.75">
      <c r="A8" s="1">
        <v>1</v>
      </c>
      <c r="B8" s="1">
        <v>10.24</v>
      </c>
      <c r="C8" s="1">
        <v>2.59</v>
      </c>
      <c r="D8" s="1">
        <v>6.09</v>
      </c>
      <c r="F8" s="1">
        <v>2.59</v>
      </c>
      <c r="I8" s="1">
        <v>6.09</v>
      </c>
    </row>
    <row r="9" spans="1:9" ht="12.75">
      <c r="A9" s="1">
        <v>1</v>
      </c>
      <c r="B9" s="1">
        <v>12.34</v>
      </c>
      <c r="C9" s="1">
        <v>7.73</v>
      </c>
      <c r="D9" s="1">
        <v>11.68</v>
      </c>
      <c r="F9" s="1">
        <v>7.73</v>
      </c>
      <c r="I9" s="1">
        <v>11.68</v>
      </c>
    </row>
    <row r="10" spans="1:9" ht="12.75">
      <c r="A10" s="1">
        <v>1</v>
      </c>
      <c r="B10" s="1">
        <v>12.95</v>
      </c>
      <c r="C10" s="1">
        <v>8.24</v>
      </c>
      <c r="D10" s="1">
        <v>7.18</v>
      </c>
      <c r="F10" s="1">
        <v>8.24</v>
      </c>
      <c r="I10" s="1">
        <v>7.18</v>
      </c>
    </row>
    <row r="11" spans="1:9" ht="12.75">
      <c r="A11" s="1">
        <v>1</v>
      </c>
      <c r="B11" s="1">
        <v>10.32</v>
      </c>
      <c r="C11" s="1">
        <v>5.16</v>
      </c>
      <c r="D11" s="1">
        <v>17</v>
      </c>
      <c r="F11" s="1">
        <v>5.16</v>
      </c>
      <c r="I11" s="1">
        <v>17</v>
      </c>
    </row>
    <row r="12" spans="1:9" ht="12.75">
      <c r="A12" s="1">
        <v>1</v>
      </c>
      <c r="B12" s="1">
        <v>12.72</v>
      </c>
      <c r="C12" s="1">
        <v>8.63</v>
      </c>
      <c r="D12" s="1">
        <v>5.59</v>
      </c>
      <c r="F12" s="1">
        <v>8.63</v>
      </c>
      <c r="I12" s="1">
        <v>5.59</v>
      </c>
    </row>
    <row r="13" spans="1:9" ht="12.75">
      <c r="A13" s="1">
        <v>1</v>
      </c>
      <c r="B13" s="1">
        <v>13.7</v>
      </c>
      <c r="C13" s="1">
        <v>11.22</v>
      </c>
      <c r="D13" s="1">
        <v>4.91</v>
      </c>
      <c r="F13" s="1">
        <v>11.22</v>
      </c>
      <c r="I13" s="1">
        <v>4.91</v>
      </c>
    </row>
    <row r="14" spans="1:9" ht="12.75">
      <c r="A14" s="1">
        <v>1</v>
      </c>
      <c r="B14" s="1">
        <v>9.18</v>
      </c>
      <c r="C14" s="1">
        <v>9.18</v>
      </c>
      <c r="D14" s="1">
        <v>9.49</v>
      </c>
      <c r="F14" s="1">
        <v>9.18</v>
      </c>
      <c r="I14" s="1">
        <v>9.49</v>
      </c>
    </row>
    <row r="15" spans="1:9" ht="12.75">
      <c r="A15" s="1">
        <v>1</v>
      </c>
      <c r="B15" s="1">
        <v>7.19</v>
      </c>
      <c r="C15" s="1">
        <v>2.7</v>
      </c>
      <c r="D15" s="1">
        <v>3.92</v>
      </c>
      <c r="F15" s="1">
        <v>2.7</v>
      </c>
      <c r="I15" s="1">
        <v>3.92</v>
      </c>
    </row>
    <row r="16" spans="1:9" ht="12.75">
      <c r="A16" s="1">
        <v>1</v>
      </c>
      <c r="B16" s="1">
        <v>11.2</v>
      </c>
      <c r="C16" s="1">
        <v>5.05</v>
      </c>
      <c r="D16" s="1">
        <v>10.67</v>
      </c>
      <c r="F16" s="1">
        <v>5.05</v>
      </c>
      <c r="I16" s="1">
        <v>10.67</v>
      </c>
    </row>
    <row r="17" spans="1:9" ht="12.75">
      <c r="A17" s="1">
        <v>1</v>
      </c>
      <c r="B17" s="1">
        <v>13.32</v>
      </c>
      <c r="C17" s="1">
        <v>14.27</v>
      </c>
      <c r="D17" s="1">
        <v>9.45</v>
      </c>
      <c r="F17" s="1">
        <v>14.27</v>
      </c>
      <c r="I17" s="1">
        <v>9.45</v>
      </c>
    </row>
    <row r="18" spans="1:9" ht="12.75">
      <c r="A18" s="1">
        <v>1</v>
      </c>
      <c r="B18" s="1">
        <v>7.51</v>
      </c>
      <c r="C18" s="1">
        <v>5.8</v>
      </c>
      <c r="D18" s="1">
        <v>8.13</v>
      </c>
      <c r="F18" s="1">
        <v>5.8</v>
      </c>
      <c r="I18" s="1">
        <v>8.13</v>
      </c>
    </row>
    <row r="19" spans="1:9" ht="12.75">
      <c r="A19" s="1">
        <v>1</v>
      </c>
      <c r="B19" s="1">
        <v>11.11</v>
      </c>
      <c r="C19" s="1">
        <v>6.15</v>
      </c>
      <c r="D19" s="1">
        <v>7.61</v>
      </c>
      <c r="F19" s="1">
        <v>6.15</v>
      </c>
      <c r="I19" s="1">
        <v>7.61</v>
      </c>
    </row>
    <row r="20" spans="1:9" ht="12.75">
      <c r="A20" s="1">
        <v>1</v>
      </c>
      <c r="B20" s="1">
        <v>10.18</v>
      </c>
      <c r="C20" s="1">
        <v>6.05</v>
      </c>
      <c r="D20" s="1">
        <v>12.14</v>
      </c>
      <c r="F20" s="1">
        <v>6.05</v>
      </c>
      <c r="I20" s="1">
        <v>12.14</v>
      </c>
    </row>
    <row r="21" spans="1:9" ht="12.75">
      <c r="A21" s="1">
        <v>1</v>
      </c>
      <c r="B21" s="1">
        <v>8.51</v>
      </c>
      <c r="C21" s="1">
        <v>14.02</v>
      </c>
      <c r="D21" s="1">
        <v>12.01</v>
      </c>
      <c r="F21" s="1">
        <v>14.02</v>
      </c>
      <c r="I21" s="1">
        <v>12.01</v>
      </c>
    </row>
    <row r="22" spans="1:9" ht="12.75">
      <c r="A22" s="1">
        <v>1</v>
      </c>
      <c r="B22" s="1">
        <v>16.93</v>
      </c>
      <c r="C22" s="1">
        <v>13.37</v>
      </c>
      <c r="D22" s="1">
        <v>17.59</v>
      </c>
      <c r="F22" s="1">
        <v>13.37</v>
      </c>
      <c r="I22" s="1">
        <v>17.59</v>
      </c>
    </row>
    <row r="23" spans="1:9" ht="12.75">
      <c r="A23" s="1">
        <v>1</v>
      </c>
      <c r="B23" s="1">
        <v>8.98</v>
      </c>
      <c r="C23" s="1">
        <v>4.49</v>
      </c>
      <c r="D23" s="1">
        <v>4.26</v>
      </c>
      <c r="F23" s="1">
        <v>4.49</v>
      </c>
      <c r="I23" s="1">
        <v>4.26</v>
      </c>
    </row>
    <row r="24" spans="1:9" ht="12.75">
      <c r="A24" s="1">
        <v>1</v>
      </c>
      <c r="B24" s="1">
        <v>9.49</v>
      </c>
      <c r="C24" s="1">
        <v>2.16</v>
      </c>
      <c r="D24" s="1">
        <v>6.23</v>
      </c>
      <c r="F24" s="1">
        <v>2.16</v>
      </c>
      <c r="I24" s="1">
        <v>6.23</v>
      </c>
    </row>
    <row r="25" spans="1:9" ht="12.75">
      <c r="A25" s="1">
        <v>1</v>
      </c>
      <c r="B25" s="1">
        <v>8.21</v>
      </c>
      <c r="C25" s="1">
        <v>9.85</v>
      </c>
      <c r="D25" s="1">
        <v>8.17</v>
      </c>
      <c r="F25" s="1">
        <v>9.85</v>
      </c>
      <c r="I25" s="1">
        <v>8.17</v>
      </c>
    </row>
    <row r="26" spans="1:9" ht="12.75">
      <c r="A26" s="1">
        <v>1</v>
      </c>
      <c r="B26" s="1">
        <v>12.49</v>
      </c>
      <c r="C26" s="1">
        <v>4.67</v>
      </c>
      <c r="D26" s="1">
        <v>11.94</v>
      </c>
      <c r="F26" s="1">
        <v>4.67</v>
      </c>
      <c r="I26" s="1">
        <v>11.94</v>
      </c>
    </row>
    <row r="27" spans="1:9" ht="12.75">
      <c r="A27" s="1">
        <v>1</v>
      </c>
      <c r="B27" s="1">
        <v>9.92</v>
      </c>
      <c r="C27" s="1">
        <v>1.35</v>
      </c>
      <c r="D27" s="1">
        <v>9.75</v>
      </c>
      <c r="F27" s="1">
        <v>1.35</v>
      </c>
      <c r="I27" s="1">
        <v>9.75</v>
      </c>
    </row>
    <row r="28" spans="1:9" ht="12.75">
      <c r="A28" s="1">
        <v>1</v>
      </c>
      <c r="B28" s="1">
        <v>14.25</v>
      </c>
      <c r="C28" s="1">
        <v>5.78</v>
      </c>
      <c r="D28" s="1">
        <v>9.88</v>
      </c>
      <c r="F28" s="1">
        <v>5.78</v>
      </c>
      <c r="I28" s="1">
        <v>9.88</v>
      </c>
    </row>
    <row r="29" spans="1:9" s="13" customFormat="1" ht="12.75">
      <c r="A29" s="12">
        <v>1</v>
      </c>
      <c r="B29" s="12">
        <v>29.11</v>
      </c>
      <c r="C29" s="12">
        <v>15.09</v>
      </c>
      <c r="D29" s="12">
        <v>3.28</v>
      </c>
      <c r="F29" s="12">
        <v>15.09</v>
      </c>
      <c r="I29" s="12">
        <v>3.28</v>
      </c>
    </row>
    <row r="30" spans="1:9" ht="12.75">
      <c r="A30" s="1">
        <v>1</v>
      </c>
      <c r="B30" s="1">
        <v>9.9</v>
      </c>
      <c r="C30" s="1">
        <v>3.63</v>
      </c>
      <c r="D30" s="1">
        <v>9.13</v>
      </c>
      <c r="F30" s="1">
        <v>3.63</v>
      </c>
      <c r="I30" s="1">
        <v>9.13</v>
      </c>
    </row>
    <row r="31" spans="1:9" ht="12.75">
      <c r="A31" s="1">
        <v>1</v>
      </c>
      <c r="B31" s="1">
        <v>12.17</v>
      </c>
      <c r="C31" s="1">
        <v>14.26</v>
      </c>
      <c r="D31" s="1">
        <v>14.39</v>
      </c>
      <c r="F31" s="1">
        <v>14.26</v>
      </c>
      <c r="I31" s="1">
        <v>14.39</v>
      </c>
    </row>
    <row r="32" spans="1:9" ht="12.75">
      <c r="A32" s="1">
        <v>1</v>
      </c>
      <c r="B32" s="1">
        <v>8.88</v>
      </c>
      <c r="C32" s="1">
        <v>2.7</v>
      </c>
      <c r="D32" s="1">
        <v>12.23</v>
      </c>
      <c r="F32" s="1">
        <v>2.7</v>
      </c>
      <c r="I32" s="1">
        <v>12.23</v>
      </c>
    </row>
    <row r="33" spans="1:9" s="13" customFormat="1" ht="12.75">
      <c r="A33" s="12">
        <v>1</v>
      </c>
      <c r="B33" s="12">
        <v>26.16</v>
      </c>
      <c r="C33" s="12">
        <v>17.44</v>
      </c>
      <c r="D33" s="12">
        <v>16.89</v>
      </c>
      <c r="F33" s="12">
        <v>17.44</v>
      </c>
      <c r="I33" s="12">
        <v>16.89</v>
      </c>
    </row>
    <row r="34" spans="1:9" ht="12.75">
      <c r="A34" s="1">
        <v>1</v>
      </c>
      <c r="B34" s="1">
        <v>14.7</v>
      </c>
      <c r="C34" s="1">
        <v>10.78</v>
      </c>
      <c r="D34" s="1">
        <v>14.58</v>
      </c>
      <c r="F34" s="1">
        <v>10.78</v>
      </c>
      <c r="I34" s="1">
        <v>14.58</v>
      </c>
    </row>
    <row r="35" spans="1:9" ht="12.75">
      <c r="A35" s="1">
        <v>1</v>
      </c>
      <c r="B35" s="1">
        <v>9.7</v>
      </c>
      <c r="C35" s="1">
        <v>11.59</v>
      </c>
      <c r="D35" s="1">
        <v>6.83</v>
      </c>
      <c r="F35" s="1">
        <v>11.59</v>
      </c>
      <c r="I35" s="1">
        <v>6.83</v>
      </c>
    </row>
    <row r="36" spans="1:9" ht="12.75">
      <c r="A36" s="1">
        <v>1</v>
      </c>
      <c r="B36" s="1">
        <v>8.22</v>
      </c>
      <c r="C36" s="1">
        <v>7.95</v>
      </c>
      <c r="D36" s="1">
        <v>6.72</v>
      </c>
      <c r="F36" s="1">
        <v>7.95</v>
      </c>
      <c r="I36" s="1">
        <v>6.72</v>
      </c>
    </row>
    <row r="37" spans="1:9" ht="12.75">
      <c r="A37" s="1">
        <v>1</v>
      </c>
      <c r="B37" s="1">
        <v>15.86</v>
      </c>
      <c r="C37" s="1">
        <v>11.42</v>
      </c>
      <c r="D37" s="1">
        <v>13.06</v>
      </c>
      <c r="F37" s="1">
        <v>11.42</v>
      </c>
      <c r="I37" s="1">
        <v>13.06</v>
      </c>
    </row>
    <row r="38" spans="1:9" ht="12.75">
      <c r="A38" s="1">
        <v>1</v>
      </c>
      <c r="B38" s="1">
        <v>17.32</v>
      </c>
      <c r="C38" s="1">
        <v>6.86</v>
      </c>
      <c r="D38" s="1">
        <v>4.44</v>
      </c>
      <c r="F38" s="1">
        <v>6.86</v>
      </c>
      <c r="I38" s="1">
        <v>4.44</v>
      </c>
    </row>
    <row r="39" spans="1:10" ht="12.75">
      <c r="A39" s="1">
        <v>2</v>
      </c>
      <c r="B39" s="1">
        <v>8.5</v>
      </c>
      <c r="C39" s="1">
        <v>12.26</v>
      </c>
      <c r="D39" s="1">
        <v>9.11</v>
      </c>
      <c r="G39" s="1">
        <v>12.26</v>
      </c>
      <c r="J39" s="1">
        <v>9.11</v>
      </c>
    </row>
    <row r="40" spans="1:10" ht="12.75">
      <c r="A40" s="1">
        <v>2</v>
      </c>
      <c r="B40" s="1">
        <v>10.16</v>
      </c>
      <c r="C40" s="1">
        <v>14.72</v>
      </c>
      <c r="D40" s="1">
        <v>5.99</v>
      </c>
      <c r="G40" s="1">
        <v>14.72</v>
      </c>
      <c r="J40" s="1">
        <v>5.99</v>
      </c>
    </row>
    <row r="41" spans="1:10" ht="12.75">
      <c r="A41" s="1">
        <v>2</v>
      </c>
      <c r="B41" s="1">
        <v>6.47</v>
      </c>
      <c r="C41" s="1">
        <v>8.89</v>
      </c>
      <c r="D41" s="1">
        <v>19</v>
      </c>
      <c r="G41" s="1">
        <v>8.89</v>
      </c>
      <c r="J41" s="1">
        <v>19</v>
      </c>
    </row>
    <row r="42" spans="1:10" ht="12.75">
      <c r="A42" s="1">
        <v>2</v>
      </c>
      <c r="B42" s="1">
        <v>9.7</v>
      </c>
      <c r="C42" s="1">
        <v>5.06</v>
      </c>
      <c r="D42" s="1">
        <v>20.84</v>
      </c>
      <c r="G42" s="1">
        <v>5.06</v>
      </c>
      <c r="J42" s="1">
        <v>20.84</v>
      </c>
    </row>
    <row r="43" spans="1:10" ht="12.75">
      <c r="A43" s="1">
        <v>2</v>
      </c>
      <c r="B43" s="1">
        <v>9.09</v>
      </c>
      <c r="C43" s="1">
        <v>13.25</v>
      </c>
      <c r="D43" s="1">
        <v>20.66</v>
      </c>
      <c r="G43" s="1">
        <v>13.25</v>
      </c>
      <c r="J43" s="1">
        <v>20.66</v>
      </c>
    </row>
    <row r="44" spans="1:10" ht="12.75">
      <c r="A44" s="1">
        <v>2</v>
      </c>
      <c r="B44" s="1">
        <v>15.9</v>
      </c>
      <c r="C44" s="1">
        <v>12.9</v>
      </c>
      <c r="D44" s="1">
        <v>19.09</v>
      </c>
      <c r="G44" s="1">
        <v>12.9</v>
      </c>
      <c r="J44" s="1">
        <v>19.09</v>
      </c>
    </row>
    <row r="45" spans="1:10" ht="12.75">
      <c r="A45" s="1">
        <v>2</v>
      </c>
      <c r="B45" s="1">
        <v>10.43</v>
      </c>
      <c r="C45" s="1">
        <v>17.65</v>
      </c>
      <c r="D45" s="1">
        <v>10.66</v>
      </c>
      <c r="G45" s="1">
        <v>17.65</v>
      </c>
      <c r="J45" s="1">
        <v>10.66</v>
      </c>
    </row>
    <row r="46" spans="1:10" ht="12.75">
      <c r="A46" s="1">
        <v>2</v>
      </c>
      <c r="B46" s="1">
        <v>11.88</v>
      </c>
      <c r="C46" s="1">
        <v>12.18</v>
      </c>
      <c r="D46" s="1">
        <v>21.2</v>
      </c>
      <c r="G46" s="1">
        <v>12.18</v>
      </c>
      <c r="J46" s="1">
        <v>21.2</v>
      </c>
    </row>
    <row r="47" spans="1:10" ht="12.75">
      <c r="A47" s="1">
        <v>2</v>
      </c>
      <c r="B47" s="1">
        <v>7.42</v>
      </c>
      <c r="C47" s="1">
        <v>5.13</v>
      </c>
      <c r="D47" s="1">
        <v>17.15</v>
      </c>
      <c r="G47" s="1">
        <v>5.13</v>
      </c>
      <c r="J47" s="1">
        <v>17.15</v>
      </c>
    </row>
    <row r="48" spans="1:10" ht="12.75">
      <c r="A48" s="1">
        <v>2</v>
      </c>
      <c r="B48" s="1">
        <v>12.79</v>
      </c>
      <c r="C48" s="1">
        <v>4.17</v>
      </c>
      <c r="D48" s="1">
        <v>29.28</v>
      </c>
      <c r="G48" s="1">
        <v>4.17</v>
      </c>
      <c r="J48" s="1">
        <v>29.28</v>
      </c>
    </row>
    <row r="49" spans="1:10" ht="12.75">
      <c r="A49" s="1">
        <v>2</v>
      </c>
      <c r="B49" s="1">
        <v>11.35</v>
      </c>
      <c r="C49" s="1">
        <v>9.95</v>
      </c>
      <c r="D49" s="1">
        <v>14.53</v>
      </c>
      <c r="G49" s="1">
        <v>9.95</v>
      </c>
      <c r="J49" s="1">
        <v>14.53</v>
      </c>
    </row>
    <row r="50" spans="1:10" ht="12.75">
      <c r="A50" s="1">
        <v>2</v>
      </c>
      <c r="B50" s="1">
        <v>9.77</v>
      </c>
      <c r="C50" s="1">
        <v>17.86</v>
      </c>
      <c r="D50" s="1">
        <v>35.18</v>
      </c>
      <c r="G50" s="1">
        <v>17.86</v>
      </c>
      <c r="J50" s="1">
        <v>35.18</v>
      </c>
    </row>
    <row r="51" spans="1:10" ht="12.75">
      <c r="A51" s="1">
        <v>2</v>
      </c>
      <c r="B51" s="1">
        <v>8.53</v>
      </c>
      <c r="C51" s="1">
        <v>10.14</v>
      </c>
      <c r="D51" s="1">
        <v>17.45</v>
      </c>
      <c r="G51" s="1">
        <v>10.14</v>
      </c>
      <c r="J51" s="1">
        <v>17.45</v>
      </c>
    </row>
    <row r="52" spans="1:10" ht="12.75">
      <c r="A52" s="1">
        <v>2</v>
      </c>
      <c r="B52" s="1">
        <v>11.94</v>
      </c>
      <c r="C52" s="1">
        <v>5.69</v>
      </c>
      <c r="D52" s="1">
        <v>14.77</v>
      </c>
      <c r="G52" s="1">
        <v>5.69</v>
      </c>
      <c r="J52" s="1">
        <v>14.77</v>
      </c>
    </row>
    <row r="53" spans="1:10" ht="12.75">
      <c r="A53" s="1">
        <v>2</v>
      </c>
      <c r="B53" s="1">
        <v>10.87</v>
      </c>
      <c r="C53" s="1">
        <v>21.52</v>
      </c>
      <c r="D53" s="1">
        <v>28.47</v>
      </c>
      <c r="G53" s="1">
        <v>21.52</v>
      </c>
      <c r="J53" s="1">
        <v>28.47</v>
      </c>
    </row>
    <row r="54" spans="1:10" ht="12.75">
      <c r="A54" s="1">
        <v>2</v>
      </c>
      <c r="B54" s="1">
        <v>12.03</v>
      </c>
      <c r="C54" s="1">
        <v>9.22</v>
      </c>
      <c r="D54" s="1">
        <v>23.09</v>
      </c>
      <c r="G54" s="1">
        <v>9.22</v>
      </c>
      <c r="J54" s="1">
        <v>23.09</v>
      </c>
    </row>
    <row r="55" spans="1:10" ht="12.75">
      <c r="A55" s="1">
        <v>2</v>
      </c>
      <c r="B55" s="1">
        <v>10.28</v>
      </c>
      <c r="C55" s="1">
        <v>3.32</v>
      </c>
      <c r="D55" s="1">
        <v>11.23</v>
      </c>
      <c r="G55" s="1">
        <v>3.32</v>
      </c>
      <c r="J55" s="1">
        <v>11.23</v>
      </c>
    </row>
    <row r="56" spans="1:10" ht="12.75">
      <c r="A56" s="1">
        <v>2</v>
      </c>
      <c r="B56" s="1">
        <v>9.6</v>
      </c>
      <c r="C56" s="1">
        <v>12.72</v>
      </c>
      <c r="D56" s="1">
        <v>11</v>
      </c>
      <c r="G56" s="1">
        <v>12.72</v>
      </c>
      <c r="J56" s="1">
        <v>11</v>
      </c>
    </row>
    <row r="57" spans="1:10" ht="12.75">
      <c r="A57" s="1">
        <v>2</v>
      </c>
      <c r="B57" s="1">
        <v>9.15</v>
      </c>
      <c r="C57" s="1">
        <v>2.94</v>
      </c>
      <c r="D57" s="1">
        <v>13.68</v>
      </c>
      <c r="G57" s="1">
        <v>2.94</v>
      </c>
      <c r="J57" s="1">
        <v>13.68</v>
      </c>
    </row>
    <row r="58" spans="1:10" ht="12.75">
      <c r="A58" s="1">
        <v>2</v>
      </c>
      <c r="B58" s="1">
        <v>11.61</v>
      </c>
      <c r="C58" s="1">
        <v>11.75</v>
      </c>
      <c r="D58" s="1">
        <v>17</v>
      </c>
      <c r="G58" s="1">
        <v>11.75</v>
      </c>
      <c r="J58" s="1">
        <v>17</v>
      </c>
    </row>
    <row r="59" spans="1:10" ht="12.75">
      <c r="A59" s="1">
        <v>2</v>
      </c>
      <c r="B59" s="1">
        <v>8.29</v>
      </c>
      <c r="C59" s="1">
        <v>6.22</v>
      </c>
      <c r="D59" s="1">
        <v>16.38</v>
      </c>
      <c r="G59" s="1">
        <v>6.22</v>
      </c>
      <c r="J59" s="1">
        <v>16.38</v>
      </c>
    </row>
    <row r="60" spans="1:10" ht="12.75">
      <c r="A60" s="1">
        <v>2</v>
      </c>
      <c r="B60" s="1">
        <v>9.54</v>
      </c>
      <c r="C60" s="1">
        <v>16.77</v>
      </c>
      <c r="D60" s="1">
        <v>22.66</v>
      </c>
      <c r="G60" s="1">
        <v>16.77</v>
      </c>
      <c r="J60" s="1">
        <v>22.66</v>
      </c>
    </row>
    <row r="61" spans="1:10" ht="12.75">
      <c r="A61" s="1">
        <v>2</v>
      </c>
      <c r="B61" s="1">
        <v>7.13</v>
      </c>
      <c r="C61" s="1">
        <v>13.22</v>
      </c>
      <c r="D61" s="1">
        <v>19.44</v>
      </c>
      <c r="G61" s="1">
        <v>13.22</v>
      </c>
      <c r="J61" s="1">
        <v>19.44</v>
      </c>
    </row>
  </sheetData>
  <mergeCells count="3">
    <mergeCell ref="F1:G1"/>
    <mergeCell ref="A1:D1"/>
    <mergeCell ref="I1:J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F32" sqref="F32"/>
    </sheetView>
  </sheetViews>
  <sheetFormatPr defaultColWidth="9.33203125" defaultRowHeight="12.75"/>
  <cols>
    <col min="1" max="1" width="16.83203125" style="0" customWidth="1"/>
    <col min="2" max="2" width="19" style="0" customWidth="1"/>
    <col min="3" max="3" width="23.16015625" style="0" bestFit="1" customWidth="1"/>
    <col min="4" max="4" width="7.33203125" style="1" customWidth="1"/>
    <col min="5" max="5" width="13" style="1" bestFit="1" customWidth="1"/>
    <col min="6" max="6" width="9.33203125" style="1" customWidth="1"/>
    <col min="7" max="7" width="10.83203125" style="1" customWidth="1"/>
    <col min="9" max="9" width="11.16015625" style="0" customWidth="1"/>
  </cols>
  <sheetData>
    <row r="1" ht="12.75">
      <c r="A1" s="2" t="s">
        <v>54</v>
      </c>
    </row>
    <row r="2" ht="12.75">
      <c r="A2" t="s">
        <v>24</v>
      </c>
    </row>
    <row r="3" spans="1:7" ht="13.5" thickBot="1">
      <c r="A3" s="4" t="s">
        <v>25</v>
      </c>
      <c r="B3" s="4" t="s">
        <v>26</v>
      </c>
      <c r="C3" s="4" t="s">
        <v>27</v>
      </c>
      <c r="D3" s="5" t="s">
        <v>28</v>
      </c>
      <c r="E3" s="5" t="s">
        <v>29</v>
      </c>
      <c r="F3" s="5" t="s">
        <v>10</v>
      </c>
      <c r="G3" s="5" t="s">
        <v>13</v>
      </c>
    </row>
    <row r="4" spans="1:7" ht="12.75">
      <c r="A4" t="s">
        <v>30</v>
      </c>
      <c r="B4" s="1" t="s">
        <v>1</v>
      </c>
      <c r="C4" s="1">
        <v>19.957565226365205</v>
      </c>
      <c r="D4" s="1">
        <v>1</v>
      </c>
      <c r="E4" s="1">
        <v>19.957565226365205</v>
      </c>
      <c r="F4" s="1">
        <v>2.7873930909002524</v>
      </c>
      <c r="G4" s="1">
        <v>0.10069150796270736</v>
      </c>
    </row>
    <row r="5" spans="2:7" ht="12.75">
      <c r="B5" s="1" t="s">
        <v>2</v>
      </c>
      <c r="C5" s="1">
        <v>134.34070632207158</v>
      </c>
      <c r="D5" s="1">
        <v>1</v>
      </c>
      <c r="E5" s="1">
        <v>134.34070632207158</v>
      </c>
      <c r="F5" s="1">
        <v>7.109587320215655</v>
      </c>
      <c r="G5" s="1">
        <v>0.010048346941814957</v>
      </c>
    </row>
    <row r="6" spans="1:7" ht="13.5" thickBot="1">
      <c r="A6" s="4"/>
      <c r="B6" s="5" t="s">
        <v>3</v>
      </c>
      <c r="C6" s="5">
        <v>1016.2490276843009</v>
      </c>
      <c r="D6" s="5">
        <v>1</v>
      </c>
      <c r="E6" s="5">
        <v>1016.2490276843009</v>
      </c>
      <c r="F6" s="5">
        <v>39.306973487499846</v>
      </c>
      <c r="G6" s="5">
        <v>5.8850002870640485E-08</v>
      </c>
    </row>
    <row r="7" spans="1:7" ht="12.75">
      <c r="A7" t="s">
        <v>14</v>
      </c>
      <c r="B7" s="1" t="s">
        <v>1</v>
      </c>
      <c r="C7" s="1">
        <v>6293.120933647418</v>
      </c>
      <c r="D7" s="1">
        <v>1</v>
      </c>
      <c r="E7" s="1">
        <v>6293.120933647418</v>
      </c>
      <c r="F7" s="1">
        <v>878.9349608375703</v>
      </c>
      <c r="G7" s="1">
        <v>1.6548389358785723E-35</v>
      </c>
    </row>
    <row r="8" spans="2:7" ht="12.75">
      <c r="B8" s="1" t="s">
        <v>2</v>
      </c>
      <c r="C8" s="1">
        <v>4642.339695795758</v>
      </c>
      <c r="D8" s="1">
        <v>1</v>
      </c>
      <c r="E8" s="1">
        <v>4642.339695795758</v>
      </c>
      <c r="F8" s="1">
        <v>245.68219373684158</v>
      </c>
      <c r="G8" s="1">
        <v>6.080983252761854E-22</v>
      </c>
    </row>
    <row r="9" spans="1:7" ht="12.75">
      <c r="A9" s="6"/>
      <c r="B9" s="7" t="s">
        <v>3</v>
      </c>
      <c r="C9" s="7">
        <v>10548.735259263249</v>
      </c>
      <c r="D9" s="7">
        <v>1</v>
      </c>
      <c r="E9" s="7">
        <v>10548.735259263249</v>
      </c>
      <c r="F9" s="7">
        <v>408.00910590521465</v>
      </c>
      <c r="G9" s="7">
        <v>4.097180614258572E-27</v>
      </c>
    </row>
    <row r="10" spans="1:10" ht="12.75">
      <c r="A10" t="s">
        <v>0</v>
      </c>
      <c r="B10" s="1" t="s">
        <v>1</v>
      </c>
      <c r="C10" s="1">
        <v>19.957565226365226</v>
      </c>
      <c r="D10" s="1">
        <v>1</v>
      </c>
      <c r="E10" s="1">
        <v>19.957565226365226</v>
      </c>
      <c r="F10" s="1">
        <v>2.787393090900255</v>
      </c>
      <c r="G10" s="10">
        <v>0.10069150796270736</v>
      </c>
      <c r="I10" s="15">
        <f>ANOVA!G10</f>
        <v>0.05134522972372751</v>
      </c>
      <c r="J10" s="16" t="s">
        <v>58</v>
      </c>
    </row>
    <row r="11" spans="2:10" ht="12.75">
      <c r="B11" s="1" t="s">
        <v>2</v>
      </c>
      <c r="C11" s="1">
        <v>134.34070632207116</v>
      </c>
      <c r="D11" s="1">
        <v>1</v>
      </c>
      <c r="E11" s="1">
        <v>134.34070632207116</v>
      </c>
      <c r="F11" s="1">
        <v>7.109587320215633</v>
      </c>
      <c r="G11" s="10">
        <v>0.010048346941815082</v>
      </c>
      <c r="I11" s="15">
        <f>ANOVA!G11</f>
        <v>0.03347551985054981</v>
      </c>
      <c r="J11" s="16" t="s">
        <v>58</v>
      </c>
    </row>
    <row r="12" spans="1:10" ht="12.75">
      <c r="A12" s="6"/>
      <c r="B12" s="7" t="s">
        <v>3</v>
      </c>
      <c r="C12" s="7">
        <v>1016.2490276842994</v>
      </c>
      <c r="D12" s="7">
        <v>1</v>
      </c>
      <c r="E12" s="7">
        <v>1016.2490276842994</v>
      </c>
      <c r="F12" s="7">
        <v>39.30697348749979</v>
      </c>
      <c r="G12" s="9">
        <v>5.8850002870641325E-08</v>
      </c>
      <c r="I12" s="15">
        <f>ANOVA!G12</f>
        <v>5.966341354499567E-08</v>
      </c>
      <c r="J12" s="16" t="s">
        <v>58</v>
      </c>
    </row>
    <row r="13" spans="1:5" ht="12.75">
      <c r="A13" t="s">
        <v>31</v>
      </c>
      <c r="B13" s="1" t="s">
        <v>1</v>
      </c>
      <c r="C13" s="1">
        <v>393.7966593350383</v>
      </c>
      <c r="D13" s="1">
        <v>55</v>
      </c>
      <c r="E13" s="1">
        <v>7.159939260637061</v>
      </c>
    </row>
    <row r="14" spans="2:5" ht="12.75">
      <c r="B14" s="1" t="s">
        <v>2</v>
      </c>
      <c r="C14" s="1">
        <v>1039.2640971867006</v>
      </c>
      <c r="D14" s="1">
        <v>55</v>
      </c>
      <c r="E14" s="1">
        <v>18.89571085794001</v>
      </c>
    </row>
    <row r="15" spans="1:5" ht="12.75">
      <c r="A15" s="6"/>
      <c r="B15" s="7" t="s">
        <v>3</v>
      </c>
      <c r="C15" s="7">
        <v>1421.9791442455244</v>
      </c>
      <c r="D15" s="7">
        <v>55</v>
      </c>
      <c r="E15" s="7">
        <v>25.854166259009535</v>
      </c>
    </row>
    <row r="16" spans="1:4" ht="12.75">
      <c r="A16" t="s">
        <v>32</v>
      </c>
      <c r="B16" s="1" t="s">
        <v>1</v>
      </c>
      <c r="C16" s="1">
        <v>7093.1581000000015</v>
      </c>
      <c r="D16" s="1">
        <v>57</v>
      </c>
    </row>
    <row r="17" spans="2:4" ht="12.75">
      <c r="B17" s="1" t="s">
        <v>2</v>
      </c>
      <c r="C17" s="1">
        <v>5684.125899999999</v>
      </c>
      <c r="D17" s="1">
        <v>57</v>
      </c>
    </row>
    <row r="18" spans="2:4" ht="12.75">
      <c r="B18" s="1" t="s">
        <v>3</v>
      </c>
      <c r="C18" s="1">
        <v>12121.7342</v>
      </c>
      <c r="D18" s="1">
        <v>57</v>
      </c>
    </row>
    <row r="19" spans="1:4" ht="12.75">
      <c r="A19" t="s">
        <v>33</v>
      </c>
      <c r="B19" s="1" t="s">
        <v>1</v>
      </c>
      <c r="C19" s="1">
        <v>413.75422456140353</v>
      </c>
      <c r="D19" s="1">
        <v>56</v>
      </c>
    </row>
    <row r="20" spans="2:4" ht="12.75">
      <c r="B20" s="1" t="s">
        <v>2</v>
      </c>
      <c r="C20" s="1">
        <v>1173.6048035087722</v>
      </c>
      <c r="D20" s="1">
        <v>56</v>
      </c>
    </row>
    <row r="21" spans="2:4" ht="12.75">
      <c r="B21" s="1" t="s">
        <v>3</v>
      </c>
      <c r="C21" s="1">
        <v>2438.2281719298253</v>
      </c>
      <c r="D21" s="1">
        <v>56</v>
      </c>
    </row>
    <row r="22" spans="1:2" ht="12.75">
      <c r="A22" s="3" t="s">
        <v>19</v>
      </c>
      <c r="B22" t="s">
        <v>55</v>
      </c>
    </row>
    <row r="23" spans="1:2" ht="12.75">
      <c r="A23" s="3" t="s">
        <v>21</v>
      </c>
      <c r="B23" t="s">
        <v>56</v>
      </c>
    </row>
    <row r="24" spans="1:2" ht="12.75">
      <c r="A24" s="3" t="s">
        <v>36</v>
      </c>
      <c r="B24" t="s">
        <v>57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3"/>
  <sheetViews>
    <sheetView workbookViewId="0" topLeftCell="A1">
      <selection activeCell="G33" sqref="G33"/>
    </sheetView>
  </sheetViews>
  <sheetFormatPr defaultColWidth="9.33203125" defaultRowHeight="12.75"/>
  <sheetData>
    <row r="1" ht="12.75">
      <c r="A1" t="s">
        <v>52</v>
      </c>
    </row>
    <row r="33" ht="12.75">
      <c r="A33" s="13" t="s">
        <v>53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">
      <selection activeCell="F20" sqref="F20"/>
    </sheetView>
  </sheetViews>
  <sheetFormatPr defaultColWidth="9.33203125" defaultRowHeight="12.75"/>
  <sheetData>
    <row r="1" ht="12.75">
      <c r="A1" s="11" t="s">
        <v>42</v>
      </c>
    </row>
    <row r="2" spans="1:2" ht="12.75">
      <c r="A2" s="3" t="s">
        <v>43</v>
      </c>
      <c r="B2" s="1">
        <v>32.53507064498126</v>
      </c>
    </row>
    <row r="3" spans="1:2" ht="12.75">
      <c r="A3" s="3" t="s">
        <v>10</v>
      </c>
      <c r="B3" s="1">
        <v>5.088489333188156</v>
      </c>
    </row>
    <row r="4" spans="1:2" ht="12.75">
      <c r="A4" s="3" t="s">
        <v>44</v>
      </c>
      <c r="B4" s="1">
        <v>6</v>
      </c>
    </row>
    <row r="5" spans="1:2" ht="12.75">
      <c r="A5" s="3" t="s">
        <v>45</v>
      </c>
      <c r="B5" s="1">
        <v>14625.133660111913</v>
      </c>
    </row>
    <row r="6" spans="1:2" ht="12.75">
      <c r="A6" s="3" t="s">
        <v>13</v>
      </c>
      <c r="B6" s="1">
        <v>3.152840910443377E-05</v>
      </c>
    </row>
    <row r="7" ht="12.75">
      <c r="A7" t="s">
        <v>46</v>
      </c>
    </row>
    <row r="8" spans="1:2" ht="12.75">
      <c r="A8" s="3" t="s">
        <v>19</v>
      </c>
      <c r="B8" t="s">
        <v>22</v>
      </c>
    </row>
    <row r="11" ht="12.75">
      <c r="A11" s="11" t="s">
        <v>47</v>
      </c>
    </row>
    <row r="12" spans="1:5" ht="12.75">
      <c r="A12" t="s">
        <v>5</v>
      </c>
      <c r="B12" s="1" t="s">
        <v>10</v>
      </c>
      <c r="C12" s="1" t="s">
        <v>44</v>
      </c>
      <c r="D12" s="1" t="s">
        <v>45</v>
      </c>
      <c r="E12" s="1" t="s">
        <v>13</v>
      </c>
    </row>
    <row r="13" spans="1:5" ht="12.75">
      <c r="A13" t="s">
        <v>1</v>
      </c>
      <c r="B13" s="1">
        <v>5.070784658285563</v>
      </c>
      <c r="C13" s="1">
        <v>1</v>
      </c>
      <c r="D13" s="1">
        <v>57</v>
      </c>
      <c r="E13" s="1">
        <v>0.0282023390149784</v>
      </c>
    </row>
    <row r="14" spans="1:5" ht="12.75">
      <c r="A14" t="s">
        <v>2</v>
      </c>
      <c r="B14" s="1">
        <v>0.9597988019002427</v>
      </c>
      <c r="C14" s="1">
        <v>1</v>
      </c>
      <c r="D14" s="1">
        <v>57</v>
      </c>
      <c r="E14" s="1">
        <v>0.33137757890237807</v>
      </c>
    </row>
    <row r="15" spans="1:5" ht="12.75">
      <c r="A15" t="s">
        <v>3</v>
      </c>
      <c r="B15" s="1">
        <v>6.360535425019138</v>
      </c>
      <c r="C15" s="1">
        <v>1</v>
      </c>
      <c r="D15" s="1">
        <v>57</v>
      </c>
      <c r="E15" s="1">
        <v>0.014486805898863163</v>
      </c>
    </row>
    <row r="16" ht="12.75">
      <c r="A16" t="s">
        <v>48</v>
      </c>
    </row>
    <row r="17" spans="1:2" ht="12.75">
      <c r="A17" t="s">
        <v>19</v>
      </c>
      <c r="B17" t="s">
        <v>22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33203125" defaultRowHeight="12.75"/>
  <cols>
    <col min="1" max="1" width="10" style="0" customWidth="1"/>
    <col min="2" max="2" width="24.83203125" style="0" bestFit="1" customWidth="1"/>
    <col min="5" max="5" width="14" style="0" bestFit="1" customWidth="1"/>
    <col min="7" max="7" width="10.66015625" style="0" customWidth="1"/>
  </cols>
  <sheetData>
    <row r="1" ht="12.75">
      <c r="B1" t="s">
        <v>4</v>
      </c>
    </row>
    <row r="2" spans="2:4" ht="12.75">
      <c r="B2" s="1" t="s">
        <v>5</v>
      </c>
      <c r="C2" s="1" t="s">
        <v>5</v>
      </c>
      <c r="D2" s="1" t="s">
        <v>6</v>
      </c>
    </row>
    <row r="3" spans="2:4" ht="12.75">
      <c r="B3" s="1" t="s">
        <v>0</v>
      </c>
      <c r="C3" s="1">
        <v>1</v>
      </c>
      <c r="D3" s="1">
        <v>36</v>
      </c>
    </row>
    <row r="4" spans="2:4" ht="12.75">
      <c r="B4" s="1"/>
      <c r="C4" s="1">
        <v>2</v>
      </c>
      <c r="D4" s="1">
        <v>23</v>
      </c>
    </row>
    <row r="5" spans="2:4" ht="12.75">
      <c r="B5" s="1"/>
      <c r="C5" s="8" t="s">
        <v>38</v>
      </c>
      <c r="D5" s="8">
        <f>SUM(D3:D4)</f>
        <v>59</v>
      </c>
    </row>
    <row r="7" ht="12.75">
      <c r="A7" s="2" t="s">
        <v>23</v>
      </c>
    </row>
    <row r="8" ht="12.75">
      <c r="A8" t="s">
        <v>7</v>
      </c>
    </row>
    <row r="9" spans="1:7" ht="12.75">
      <c r="A9" t="s">
        <v>8</v>
      </c>
      <c r="B9" t="s">
        <v>5</v>
      </c>
      <c r="C9" t="s">
        <v>9</v>
      </c>
      <c r="D9" t="s">
        <v>10</v>
      </c>
      <c r="E9" t="s">
        <v>11</v>
      </c>
      <c r="F9" t="s">
        <v>12</v>
      </c>
      <c r="G9" t="s">
        <v>13</v>
      </c>
    </row>
    <row r="10" spans="1:7" ht="12.75">
      <c r="A10" t="s">
        <v>14</v>
      </c>
      <c r="B10" t="s">
        <v>15</v>
      </c>
      <c r="C10">
        <v>0.9303704662269042</v>
      </c>
      <c r="D10">
        <v>244.96490148002638</v>
      </c>
      <c r="E10">
        <v>3</v>
      </c>
      <c r="F10">
        <v>55</v>
      </c>
      <c r="G10">
        <v>8.70343670844903E-32</v>
      </c>
    </row>
    <row r="11" spans="2:7" ht="12.75">
      <c r="B11" t="s">
        <v>16</v>
      </c>
      <c r="C11">
        <v>0.06962953377309579</v>
      </c>
      <c r="D11">
        <v>244.96490148002633</v>
      </c>
      <c r="E11">
        <v>3</v>
      </c>
      <c r="F11">
        <v>55</v>
      </c>
      <c r="G11">
        <v>8.703436708449154E-32</v>
      </c>
    </row>
    <row r="12" spans="2:7" ht="12.75">
      <c r="B12" t="s">
        <v>17</v>
      </c>
      <c r="C12">
        <v>13.361721898910524</v>
      </c>
      <c r="D12">
        <v>244.96490148002627</v>
      </c>
      <c r="E12">
        <v>3</v>
      </c>
      <c r="F12">
        <v>55</v>
      </c>
      <c r="G12">
        <v>8.703436708449154E-32</v>
      </c>
    </row>
    <row r="13" spans="2:7" ht="12.75">
      <c r="B13" t="s">
        <v>18</v>
      </c>
      <c r="C13">
        <v>13.361721898910524</v>
      </c>
      <c r="D13">
        <v>244.96490148002627</v>
      </c>
      <c r="E13">
        <v>3</v>
      </c>
      <c r="F13">
        <v>55</v>
      </c>
      <c r="G13">
        <v>8.703436708449154E-32</v>
      </c>
    </row>
    <row r="14" spans="1:7" ht="12.75">
      <c r="A14" t="s">
        <v>0</v>
      </c>
      <c r="B14" t="s">
        <v>15</v>
      </c>
      <c r="C14">
        <v>0.47179568173714814</v>
      </c>
      <c r="D14">
        <v>16.375457752713906</v>
      </c>
      <c r="E14">
        <v>3</v>
      </c>
      <c r="F14">
        <v>55</v>
      </c>
      <c r="G14" s="1">
        <v>1.0004607779162105E-07</v>
      </c>
    </row>
    <row r="15" spans="2:7" ht="12.75">
      <c r="B15" t="s">
        <v>16</v>
      </c>
      <c r="C15">
        <v>0.528204318262852</v>
      </c>
      <c r="D15">
        <v>16.375457752713903</v>
      </c>
      <c r="E15">
        <v>3</v>
      </c>
      <c r="F15">
        <v>55</v>
      </c>
      <c r="G15" s="1">
        <v>1.0004607779162213E-07</v>
      </c>
    </row>
    <row r="16" spans="2:7" ht="12.75">
      <c r="B16" t="s">
        <v>17</v>
      </c>
      <c r="C16">
        <v>0.8932067865116676</v>
      </c>
      <c r="D16">
        <v>16.375457752713906</v>
      </c>
      <c r="E16">
        <v>3</v>
      </c>
      <c r="F16">
        <v>55</v>
      </c>
      <c r="G16" s="1">
        <v>1.0004607779162105E-07</v>
      </c>
    </row>
    <row r="17" spans="2:7" ht="12.75">
      <c r="B17" t="s">
        <v>18</v>
      </c>
      <c r="C17">
        <v>0.8932067865116676</v>
      </c>
      <c r="D17">
        <v>16.375457752713906</v>
      </c>
      <c r="E17">
        <v>3</v>
      </c>
      <c r="F17">
        <v>55</v>
      </c>
      <c r="G17" s="1">
        <v>1.0004607779162105E-07</v>
      </c>
    </row>
    <row r="18" spans="1:2" ht="12.75">
      <c r="A18" s="3" t="s">
        <v>19</v>
      </c>
      <c r="B18" t="s">
        <v>20</v>
      </c>
    </row>
    <row r="19" spans="1:2" ht="12.75">
      <c r="A19" s="3" t="s">
        <v>21</v>
      </c>
      <c r="B19" t="s">
        <v>22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9.33203125" defaultRowHeight="12.75"/>
  <cols>
    <col min="2" max="3" width="9.33203125" style="1" customWidth="1"/>
    <col min="4" max="4" width="14" style="1" bestFit="1" customWidth="1"/>
    <col min="5" max="5" width="8.16015625" style="0" customWidth="1"/>
  </cols>
  <sheetData>
    <row r="2" ht="12.75">
      <c r="A2" t="s">
        <v>39</v>
      </c>
    </row>
    <row r="3" spans="1:5" ht="12.75">
      <c r="A3" s="6" t="s">
        <v>5</v>
      </c>
      <c r="B3" s="7" t="s">
        <v>0</v>
      </c>
      <c r="C3" s="7" t="s">
        <v>40</v>
      </c>
      <c r="D3" s="7" t="s">
        <v>41</v>
      </c>
      <c r="E3" s="7" t="s">
        <v>6</v>
      </c>
    </row>
    <row r="4" spans="1:5" ht="12.75">
      <c r="A4" s="1" t="s">
        <v>1</v>
      </c>
      <c r="B4" s="1">
        <v>1</v>
      </c>
      <c r="C4" s="1">
        <v>12.21861111111111</v>
      </c>
      <c r="D4" s="1">
        <v>4.797224288379258</v>
      </c>
      <c r="E4" s="1">
        <v>36</v>
      </c>
    </row>
    <row r="5" spans="1:5" ht="12.75">
      <c r="A5" s="1"/>
      <c r="B5" s="1">
        <v>2</v>
      </c>
      <c r="C5" s="1">
        <v>10.105652173913045</v>
      </c>
      <c r="D5" s="1">
        <v>2.08861595339845</v>
      </c>
      <c r="E5" s="1">
        <v>23</v>
      </c>
    </row>
    <row r="6" spans="1:5" ht="12.75">
      <c r="A6" s="7"/>
      <c r="B6" s="7" t="s">
        <v>32</v>
      </c>
      <c r="C6" s="7">
        <v>11.394915254237285</v>
      </c>
      <c r="D6" s="7">
        <v>4.077047348130903</v>
      </c>
      <c r="E6" s="7">
        <v>59</v>
      </c>
    </row>
    <row r="7" spans="1:5" ht="12.75">
      <c r="A7" s="1" t="s">
        <v>2</v>
      </c>
      <c r="B7" s="1">
        <v>1</v>
      </c>
      <c r="C7" s="1">
        <v>8.1125</v>
      </c>
      <c r="D7" s="1">
        <v>4.188569053302777</v>
      </c>
      <c r="E7" s="1">
        <v>36</v>
      </c>
    </row>
    <row r="8" spans="1:5" ht="12.75">
      <c r="A8" s="1"/>
      <c r="B8" s="1">
        <v>2</v>
      </c>
      <c r="C8" s="1">
        <v>10.762173913043478</v>
      </c>
      <c r="D8" s="1">
        <v>5.084411073898279</v>
      </c>
      <c r="E8" s="1">
        <v>23</v>
      </c>
    </row>
    <row r="9" spans="1:5" ht="12.75">
      <c r="A9" s="7"/>
      <c r="B9" s="7" t="s">
        <v>32</v>
      </c>
      <c r="C9" s="7">
        <v>9.145423728813563</v>
      </c>
      <c r="D9" s="7">
        <v>4.7001464841567095</v>
      </c>
      <c r="E9" s="7">
        <v>59</v>
      </c>
    </row>
    <row r="10" spans="1:5" ht="12.75">
      <c r="A10" s="1" t="s">
        <v>3</v>
      </c>
      <c r="B10" s="1">
        <v>1</v>
      </c>
      <c r="C10" s="1">
        <v>9.590277777777779</v>
      </c>
      <c r="D10" s="1">
        <v>3.7367545017500423</v>
      </c>
      <c r="E10" s="1">
        <v>36</v>
      </c>
    </row>
    <row r="11" spans="1:5" ht="12.75">
      <c r="A11" s="1"/>
      <c r="B11" s="1">
        <v>2</v>
      </c>
      <c r="C11" s="1">
        <v>18.16782608695652</v>
      </c>
      <c r="D11" s="1">
        <v>6.830402594631087</v>
      </c>
      <c r="E11" s="1">
        <v>23</v>
      </c>
    </row>
    <row r="12" spans="1:5" ht="12.75">
      <c r="A12" s="1"/>
      <c r="B12" s="1" t="s">
        <v>32</v>
      </c>
      <c r="C12" s="1">
        <v>12.934067796610169</v>
      </c>
      <c r="D12" s="1">
        <v>6.627591521407663</v>
      </c>
      <c r="E12" s="1">
        <v>59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4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2" width="19.5" style="0" customWidth="1"/>
    <col min="3" max="3" width="23.16015625" style="0" bestFit="1" customWidth="1"/>
    <col min="4" max="4" width="7.33203125" style="1" customWidth="1"/>
    <col min="5" max="5" width="13" style="1" bestFit="1" customWidth="1"/>
    <col min="6" max="7" width="9.33203125" style="1" customWidth="1"/>
  </cols>
  <sheetData>
    <row r="2" ht="12.75">
      <c r="A2" t="s">
        <v>24</v>
      </c>
    </row>
    <row r="3" spans="1:7" ht="13.5" thickBot="1">
      <c r="A3" s="4" t="s">
        <v>25</v>
      </c>
      <c r="B3" s="4" t="s">
        <v>26</v>
      </c>
      <c r="C3" s="4" t="s">
        <v>27</v>
      </c>
      <c r="D3" s="5" t="s">
        <v>28</v>
      </c>
      <c r="E3" s="5" t="s">
        <v>29</v>
      </c>
      <c r="F3" s="5" t="s">
        <v>10</v>
      </c>
      <c r="G3" s="5" t="s">
        <v>13</v>
      </c>
    </row>
    <row r="4" spans="1:7" ht="12.75">
      <c r="A4" t="s">
        <v>30</v>
      </c>
      <c r="B4" s="1" t="s">
        <v>1</v>
      </c>
      <c r="C4" s="1">
        <v>62.65567880332401</v>
      </c>
      <c r="D4" s="1">
        <v>1</v>
      </c>
      <c r="E4" s="1">
        <v>62.65567880332401</v>
      </c>
      <c r="F4" s="1">
        <v>3.961860196064893</v>
      </c>
      <c r="G4" s="1">
        <v>0.051345229723728486</v>
      </c>
    </row>
    <row r="5" spans="2:7" ht="12.75">
      <c r="B5" s="1" t="s">
        <v>2</v>
      </c>
      <c r="C5" s="1">
        <v>98.52879810243235</v>
      </c>
      <c r="D5" s="1">
        <v>1</v>
      </c>
      <c r="E5" s="1">
        <v>98.52879810243235</v>
      </c>
      <c r="F5" s="1">
        <v>4.7482912389687355</v>
      </c>
      <c r="G5" s="1">
        <v>0.03347551985054967</v>
      </c>
    </row>
    <row r="6" spans="1:7" ht="13.5" thickBot="1">
      <c r="A6" s="4"/>
      <c r="B6" s="5" t="s">
        <v>3</v>
      </c>
      <c r="C6" s="5">
        <v>1032.5347352022445</v>
      </c>
      <c r="D6" s="5">
        <v>1</v>
      </c>
      <c r="E6" s="5">
        <v>1032.5347352022445</v>
      </c>
      <c r="F6" s="5">
        <v>38.84493165179542</v>
      </c>
      <c r="G6" s="5">
        <v>5.966341354499525E-08</v>
      </c>
    </row>
    <row r="7" spans="1:7" ht="12.75">
      <c r="A7" t="s">
        <v>14</v>
      </c>
      <c r="B7" s="1" t="s">
        <v>1</v>
      </c>
      <c r="C7" s="1">
        <v>6994.112227955868</v>
      </c>
      <c r="D7" s="1">
        <v>1</v>
      </c>
      <c r="E7" s="1">
        <v>6994.112227955868</v>
      </c>
      <c r="F7" s="1">
        <v>442.25352549015946</v>
      </c>
      <c r="G7" s="1">
        <v>1.5408485336309724E-28</v>
      </c>
    </row>
    <row r="8" spans="2:7" ht="12.75">
      <c r="B8" s="1" t="s">
        <v>2</v>
      </c>
      <c r="C8" s="1">
        <v>4999.622798102435</v>
      </c>
      <c r="D8" s="1">
        <v>1</v>
      </c>
      <c r="E8" s="1">
        <v>4999.622798102435</v>
      </c>
      <c r="F8" s="1">
        <v>240.94138553986986</v>
      </c>
      <c r="G8" s="1">
        <v>3.946275213806487E-22</v>
      </c>
    </row>
    <row r="9" spans="1:7" ht="12.75">
      <c r="A9" s="6"/>
      <c r="B9" s="7" t="s">
        <v>3</v>
      </c>
      <c r="C9" s="7">
        <v>10813.29168435478</v>
      </c>
      <c r="D9" s="7">
        <v>1</v>
      </c>
      <c r="E9" s="7">
        <v>10813.29168435478</v>
      </c>
      <c r="F9" s="7">
        <v>406.80624301458954</v>
      </c>
      <c r="G9" s="7">
        <v>1.262953693062223E-27</v>
      </c>
    </row>
    <row r="10" spans="1:7" ht="12.75">
      <c r="A10" t="s">
        <v>0</v>
      </c>
      <c r="B10" s="1" t="s">
        <v>1</v>
      </c>
      <c r="C10" s="1">
        <v>62.65567880332454</v>
      </c>
      <c r="D10" s="1">
        <v>1</v>
      </c>
      <c r="E10" s="1">
        <v>62.65567880332454</v>
      </c>
      <c r="F10" s="1">
        <v>3.9618601960649267</v>
      </c>
      <c r="G10" s="10">
        <v>0.05134522972372751</v>
      </c>
    </row>
    <row r="11" spans="2:7" ht="12.75">
      <c r="B11" s="1" t="s">
        <v>2</v>
      </c>
      <c r="C11" s="1">
        <v>98.52879810243209</v>
      </c>
      <c r="D11" s="1">
        <v>1</v>
      </c>
      <c r="E11" s="1">
        <v>98.52879810243209</v>
      </c>
      <c r="F11" s="1">
        <v>4.748291238968723</v>
      </c>
      <c r="G11" s="10">
        <v>0.03347551985054981</v>
      </c>
    </row>
    <row r="12" spans="1:7" ht="12.75">
      <c r="A12" s="6"/>
      <c r="B12" s="7" t="s">
        <v>3</v>
      </c>
      <c r="C12" s="7">
        <v>1032.5347352022438</v>
      </c>
      <c r="D12" s="7">
        <v>1</v>
      </c>
      <c r="E12" s="7">
        <v>1032.5347352022438</v>
      </c>
      <c r="F12" s="7">
        <v>38.84493165179539</v>
      </c>
      <c r="G12" s="9">
        <v>5.966341354499567E-08</v>
      </c>
    </row>
    <row r="13" spans="1:5" ht="12.75">
      <c r="A13" t="s">
        <v>31</v>
      </c>
      <c r="B13" s="1" t="s">
        <v>1</v>
      </c>
      <c r="C13" s="1">
        <v>901.4385957729468</v>
      </c>
      <c r="D13" s="1">
        <v>57</v>
      </c>
      <c r="E13" s="1">
        <v>15.814712206542925</v>
      </c>
    </row>
    <row r="14" spans="2:5" ht="12.75">
      <c r="B14" s="1" t="s">
        <v>2</v>
      </c>
      <c r="C14" s="1">
        <v>1182.7710663043476</v>
      </c>
      <c r="D14" s="1">
        <v>57</v>
      </c>
      <c r="E14" s="1">
        <v>20.7503695842868</v>
      </c>
    </row>
    <row r="15" spans="1:5" ht="12.75">
      <c r="A15" s="6"/>
      <c r="B15" s="7" t="s">
        <v>3</v>
      </c>
      <c r="C15" s="7">
        <v>1515.11348852657</v>
      </c>
      <c r="D15" s="7">
        <v>57</v>
      </c>
      <c r="E15" s="7">
        <v>26.580938395202985</v>
      </c>
    </row>
    <row r="16" spans="1:4" ht="12.75">
      <c r="A16" t="s">
        <v>32</v>
      </c>
      <c r="B16" s="1" t="s">
        <v>1</v>
      </c>
      <c r="C16" s="1">
        <v>8624.895800000002</v>
      </c>
      <c r="D16" s="1">
        <v>59</v>
      </c>
    </row>
    <row r="17" spans="2:4" ht="12.75">
      <c r="B17" s="1" t="s">
        <v>2</v>
      </c>
      <c r="C17" s="1">
        <v>6215.987599999999</v>
      </c>
      <c r="D17" s="1">
        <v>59</v>
      </c>
    </row>
    <row r="18" spans="2:4" ht="12.75">
      <c r="B18" s="1" t="s">
        <v>3</v>
      </c>
      <c r="C18" s="1">
        <v>12417.764699999998</v>
      </c>
      <c r="D18" s="1">
        <v>59</v>
      </c>
    </row>
    <row r="19" spans="1:4" ht="12.75">
      <c r="A19" t="s">
        <v>33</v>
      </c>
      <c r="B19" s="1" t="s">
        <v>1</v>
      </c>
      <c r="C19" s="1">
        <v>964.0942745762708</v>
      </c>
      <c r="D19" s="1">
        <v>58</v>
      </c>
    </row>
    <row r="20" spans="2:4" ht="12.75">
      <c r="B20" s="1" t="s">
        <v>2</v>
      </c>
      <c r="C20" s="1">
        <v>1281.29986440678</v>
      </c>
      <c r="D20" s="1">
        <v>58</v>
      </c>
    </row>
    <row r="21" spans="2:4" ht="12.75">
      <c r="B21" s="1" t="s">
        <v>3</v>
      </c>
      <c r="C21" s="1">
        <v>2547.6482237288146</v>
      </c>
      <c r="D21" s="1">
        <v>58</v>
      </c>
    </row>
    <row r="22" spans="1:2" ht="12.75">
      <c r="A22" t="s">
        <v>19</v>
      </c>
      <c r="B22" t="s">
        <v>34</v>
      </c>
    </row>
    <row r="23" spans="1:2" ht="12.75">
      <c r="A23" t="s">
        <v>21</v>
      </c>
      <c r="B23" t="s">
        <v>35</v>
      </c>
    </row>
    <row r="24" spans="1:2" ht="12.75">
      <c r="A24" t="s">
        <v>36</v>
      </c>
      <c r="B24" t="s">
        <v>37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E20" sqref="E20"/>
    </sheetView>
  </sheetViews>
  <sheetFormatPr defaultColWidth="9.33203125" defaultRowHeight="12.75"/>
  <cols>
    <col min="5" max="5" width="12.5" style="0" bestFit="1" customWidth="1"/>
  </cols>
  <sheetData>
    <row r="1" ht="12.75">
      <c r="A1" s="13" t="s">
        <v>54</v>
      </c>
    </row>
    <row r="2" ht="12.75">
      <c r="A2" s="11" t="s">
        <v>42</v>
      </c>
    </row>
    <row r="3" spans="1:2" ht="12.75">
      <c r="A3" t="s">
        <v>43</v>
      </c>
      <c r="B3">
        <v>22.56998346981254</v>
      </c>
    </row>
    <row r="4" spans="1:2" ht="12.75">
      <c r="A4" s="1" t="s">
        <v>10</v>
      </c>
      <c r="B4">
        <v>3.525532461608424</v>
      </c>
    </row>
    <row r="5" spans="1:2" ht="12.75">
      <c r="A5" s="1" t="s">
        <v>44</v>
      </c>
      <c r="B5">
        <v>6</v>
      </c>
    </row>
    <row r="6" spans="1:2" ht="12.75">
      <c r="A6" s="1" t="s">
        <v>45</v>
      </c>
      <c r="B6">
        <v>15022.488324751674</v>
      </c>
    </row>
    <row r="7" spans="1:6" ht="12.75">
      <c r="A7" s="1" t="s">
        <v>13</v>
      </c>
      <c r="B7" s="11">
        <v>0.0017305058254063132</v>
      </c>
      <c r="E7" s="15">
        <f>'= covariance'!B6</f>
        <v>3.152840910443377E-05</v>
      </c>
      <c r="F7" s="16" t="s">
        <v>58</v>
      </c>
    </row>
    <row r="8" ht="12.75">
      <c r="A8" t="s">
        <v>46</v>
      </c>
    </row>
    <row r="9" spans="1:2" ht="12.75">
      <c r="A9" s="3" t="s">
        <v>19</v>
      </c>
      <c r="B9" t="s">
        <v>22</v>
      </c>
    </row>
    <row r="12" ht="12.75">
      <c r="A12" t="s">
        <v>47</v>
      </c>
    </row>
    <row r="13" spans="1:5" ht="12.75">
      <c r="A13" t="s">
        <v>5</v>
      </c>
      <c r="B13" s="1" t="s">
        <v>10</v>
      </c>
      <c r="C13" s="1" t="s">
        <v>44</v>
      </c>
      <c r="D13" s="1" t="s">
        <v>45</v>
      </c>
      <c r="E13" s="1" t="s">
        <v>13</v>
      </c>
    </row>
    <row r="14" spans="1:8" ht="12.75">
      <c r="A14" s="1" t="s">
        <v>1</v>
      </c>
      <c r="B14" s="1">
        <v>4.417537299125185</v>
      </c>
      <c r="C14" s="1">
        <v>1</v>
      </c>
      <c r="D14" s="1">
        <v>55</v>
      </c>
      <c r="E14" s="10">
        <v>0.04016523998136129</v>
      </c>
      <c r="G14" s="15">
        <f>'= covariance'!E13</f>
        <v>0.0282023390149784</v>
      </c>
      <c r="H14" s="16" t="s">
        <v>58</v>
      </c>
    </row>
    <row r="15" spans="1:8" ht="12.75">
      <c r="A15" s="1" t="s">
        <v>2</v>
      </c>
      <c r="B15" s="1">
        <v>2.3823624049678602</v>
      </c>
      <c r="C15" s="1">
        <v>1</v>
      </c>
      <c r="D15" s="1">
        <v>55</v>
      </c>
      <c r="E15" s="10">
        <v>0.12844658980386187</v>
      </c>
      <c r="G15" s="15">
        <f>'= covariance'!E14</f>
        <v>0.33137757890237807</v>
      </c>
      <c r="H15" s="16" t="s">
        <v>58</v>
      </c>
    </row>
    <row r="16" spans="1:8" ht="12.75">
      <c r="A16" s="1" t="s">
        <v>3</v>
      </c>
      <c r="B16" s="1">
        <v>7.728217516581989</v>
      </c>
      <c r="C16" s="1">
        <v>1</v>
      </c>
      <c r="D16" s="1">
        <v>55</v>
      </c>
      <c r="E16" s="10">
        <v>0.007427409958392661</v>
      </c>
      <c r="G16" s="15">
        <f>'= covariance'!E15</f>
        <v>0.014486805898863163</v>
      </c>
      <c r="H16" s="16" t="s">
        <v>58</v>
      </c>
    </row>
    <row r="17" ht="12.75">
      <c r="A17" t="s">
        <v>48</v>
      </c>
    </row>
    <row r="18" spans="1:2" ht="12.75">
      <c r="A18" s="3" t="s">
        <v>19</v>
      </c>
      <c r="B18" t="s">
        <v>22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workbookViewId="0" topLeftCell="A1">
      <selection activeCell="I15" sqref="I15:J15"/>
    </sheetView>
  </sheetViews>
  <sheetFormatPr defaultColWidth="9.33203125" defaultRowHeight="12.75"/>
  <cols>
    <col min="1" max="1" width="10" style="0" customWidth="1"/>
    <col min="2" max="2" width="24.83203125" style="0" bestFit="1" customWidth="1"/>
    <col min="5" max="5" width="14" style="0" bestFit="1" customWidth="1"/>
    <col min="7" max="7" width="14" style="0" customWidth="1"/>
    <col min="9" max="9" width="14.16015625" style="0" bestFit="1" customWidth="1"/>
  </cols>
  <sheetData>
    <row r="1" ht="12.75">
      <c r="A1" s="13" t="s">
        <v>54</v>
      </c>
    </row>
    <row r="2" ht="12.75">
      <c r="B2" t="s">
        <v>4</v>
      </c>
    </row>
    <row r="3" spans="2:4" ht="12.75">
      <c r="B3" s="1" t="s">
        <v>5</v>
      </c>
      <c r="C3" s="1" t="s">
        <v>5</v>
      </c>
      <c r="D3" s="1" t="s">
        <v>6</v>
      </c>
    </row>
    <row r="4" spans="2:4" ht="12.75">
      <c r="B4" s="1" t="s">
        <v>0</v>
      </c>
      <c r="C4" s="1">
        <v>1</v>
      </c>
      <c r="D4" s="1">
        <v>34</v>
      </c>
    </row>
    <row r="5" spans="2:4" ht="12.75">
      <c r="B5" s="1"/>
      <c r="C5" s="1">
        <v>2</v>
      </c>
      <c r="D5" s="1">
        <v>23</v>
      </c>
    </row>
    <row r="6" spans="2:4" ht="12.75">
      <c r="B6" s="1"/>
      <c r="C6" s="8" t="s">
        <v>38</v>
      </c>
      <c r="D6" s="8">
        <f>SUM(D4:D5)</f>
        <v>57</v>
      </c>
    </row>
    <row r="8" ht="12.75">
      <c r="A8" s="2" t="s">
        <v>23</v>
      </c>
    </row>
    <row r="9" ht="12.75">
      <c r="A9" t="s">
        <v>7</v>
      </c>
    </row>
    <row r="10" spans="1:7" ht="12.75">
      <c r="A10" t="s">
        <v>8</v>
      </c>
      <c r="B10" t="s">
        <v>5</v>
      </c>
      <c r="C10" t="s">
        <v>9</v>
      </c>
      <c r="D10" t="s">
        <v>10</v>
      </c>
      <c r="E10" t="s">
        <v>11</v>
      </c>
      <c r="F10" t="s">
        <v>12</v>
      </c>
      <c r="G10" t="s">
        <v>13</v>
      </c>
    </row>
    <row r="11" spans="1:7" ht="12.75">
      <c r="A11" t="s">
        <v>14</v>
      </c>
      <c r="B11" t="s">
        <v>15</v>
      </c>
      <c r="C11" s="1">
        <v>0.9303704662269042</v>
      </c>
      <c r="D11" s="1">
        <v>244.96490148002638</v>
      </c>
      <c r="E11" s="1">
        <v>3</v>
      </c>
      <c r="F11" s="1">
        <v>55</v>
      </c>
      <c r="G11" s="1">
        <v>8.70343670844903E-32</v>
      </c>
    </row>
    <row r="12" spans="2:7" ht="12.75">
      <c r="B12" t="s">
        <v>16</v>
      </c>
      <c r="C12" s="1">
        <v>0.06962953377309579</v>
      </c>
      <c r="D12" s="1">
        <v>244.96490148002633</v>
      </c>
      <c r="E12" s="1">
        <v>3</v>
      </c>
      <c r="F12" s="1">
        <v>55</v>
      </c>
      <c r="G12" s="1">
        <v>8.703436708449154E-32</v>
      </c>
    </row>
    <row r="13" spans="2:7" ht="12.75">
      <c r="B13" t="s">
        <v>17</v>
      </c>
      <c r="C13" s="1">
        <v>13.361721898910524</v>
      </c>
      <c r="D13" s="1">
        <v>244.96490148002627</v>
      </c>
      <c r="E13" s="1">
        <v>3</v>
      </c>
      <c r="F13" s="1">
        <v>55</v>
      </c>
      <c r="G13" s="1">
        <v>8.703436708449154E-32</v>
      </c>
    </row>
    <row r="14" spans="2:7" ht="12.75">
      <c r="B14" t="s">
        <v>18</v>
      </c>
      <c r="C14" s="1">
        <v>13.361721898910524</v>
      </c>
      <c r="D14" s="1">
        <v>244.96490148002627</v>
      </c>
      <c r="E14" s="1">
        <v>3</v>
      </c>
      <c r="F14" s="1">
        <v>55</v>
      </c>
      <c r="G14" s="1">
        <v>8.703436708449154E-32</v>
      </c>
    </row>
    <row r="15" spans="1:10" ht="12.75">
      <c r="A15" t="s">
        <v>0</v>
      </c>
      <c r="B15" t="s">
        <v>15</v>
      </c>
      <c r="C15" s="1">
        <v>0.47179568173714814</v>
      </c>
      <c r="D15" s="1">
        <v>16.375457752713906</v>
      </c>
      <c r="E15" s="1">
        <v>3</v>
      </c>
      <c r="F15" s="1">
        <v>55</v>
      </c>
      <c r="G15" s="1">
        <v>1.0004607779162105E-07</v>
      </c>
      <c r="I15" s="15">
        <f>'MANOVA (3)'!G14</f>
        <v>1.0004607779162105E-07</v>
      </c>
      <c r="J15" s="16" t="s">
        <v>58</v>
      </c>
    </row>
    <row r="16" spans="2:10" ht="12.75">
      <c r="B16" t="s">
        <v>16</v>
      </c>
      <c r="C16" s="1">
        <v>0.528204318262852</v>
      </c>
      <c r="D16" s="1">
        <v>16.375457752713903</v>
      </c>
      <c r="E16" s="1">
        <v>3</v>
      </c>
      <c r="F16" s="1">
        <v>55</v>
      </c>
      <c r="G16" s="1">
        <v>1.0004607779162213E-07</v>
      </c>
      <c r="I16" s="15">
        <f>'MANOVA (3)'!G15</f>
        <v>1.0004607779162213E-07</v>
      </c>
      <c r="J16" s="16" t="s">
        <v>58</v>
      </c>
    </row>
    <row r="17" spans="2:10" ht="12.75">
      <c r="B17" t="s">
        <v>17</v>
      </c>
      <c r="C17" s="1">
        <v>0.8932067865116676</v>
      </c>
      <c r="D17" s="1">
        <v>16.375457752713906</v>
      </c>
      <c r="E17" s="1">
        <v>3</v>
      </c>
      <c r="F17" s="1">
        <v>55</v>
      </c>
      <c r="G17" s="1">
        <v>1.0004607779162105E-07</v>
      </c>
      <c r="I17" s="15">
        <f>'MANOVA (3)'!G16</f>
        <v>1.0004607779162105E-07</v>
      </c>
      <c r="J17" s="16" t="s">
        <v>58</v>
      </c>
    </row>
    <row r="18" spans="2:10" ht="12.75">
      <c r="B18" t="s">
        <v>18</v>
      </c>
      <c r="C18" s="1">
        <v>0.8932067865116676</v>
      </c>
      <c r="D18" s="1">
        <v>16.375457752713906</v>
      </c>
      <c r="E18" s="1">
        <v>3</v>
      </c>
      <c r="F18" s="1">
        <v>55</v>
      </c>
      <c r="G18" s="1">
        <v>1.0004607779162105E-07</v>
      </c>
      <c r="I18" s="15">
        <f>'MANOVA (3)'!G17</f>
        <v>1.0004607779162105E-07</v>
      </c>
      <c r="J18" s="16" t="s">
        <v>58</v>
      </c>
    </row>
    <row r="19" spans="1:2" ht="12.75">
      <c r="A19" s="3" t="s">
        <v>19</v>
      </c>
      <c r="B19" t="s">
        <v>20</v>
      </c>
    </row>
    <row r="20" spans="1:2" ht="12.75">
      <c r="A20" s="3" t="s">
        <v>21</v>
      </c>
      <c r="B20" t="s">
        <v>22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L1" sqref="L1:L16384"/>
    </sheetView>
  </sheetViews>
  <sheetFormatPr defaultColWidth="9.33203125" defaultRowHeight="12.75"/>
  <cols>
    <col min="4" max="4" width="14" style="0" bestFit="1" customWidth="1"/>
    <col min="10" max="10" width="14" style="0" bestFit="1" customWidth="1"/>
  </cols>
  <sheetData>
    <row r="1" spans="1:11" ht="12.75">
      <c r="A1" s="2" t="s">
        <v>54</v>
      </c>
      <c r="G1" s="15" t="s">
        <v>59</v>
      </c>
      <c r="H1" s="17"/>
      <c r="I1" s="17"/>
      <c r="J1" s="17"/>
      <c r="K1" s="17"/>
    </row>
    <row r="2" spans="1:11" ht="12.75">
      <c r="A2" t="s">
        <v>39</v>
      </c>
      <c r="G2" s="17" t="s">
        <v>39</v>
      </c>
      <c r="H2" s="18"/>
      <c r="I2" s="18"/>
      <c r="J2" s="18"/>
      <c r="K2" s="17"/>
    </row>
    <row r="3" spans="1:11" ht="12.75">
      <c r="A3" s="6" t="s">
        <v>5</v>
      </c>
      <c r="B3" s="7" t="s">
        <v>0</v>
      </c>
      <c r="C3" s="7" t="s">
        <v>40</v>
      </c>
      <c r="D3" s="7" t="s">
        <v>41</v>
      </c>
      <c r="E3" s="7" t="s">
        <v>6</v>
      </c>
      <c r="G3" s="19" t="s">
        <v>5</v>
      </c>
      <c r="H3" s="20" t="s">
        <v>0</v>
      </c>
      <c r="I3" s="20" t="s">
        <v>40</v>
      </c>
      <c r="J3" s="20" t="s">
        <v>41</v>
      </c>
      <c r="K3" s="20" t="s">
        <v>6</v>
      </c>
    </row>
    <row r="4" spans="1:11" ht="12.75">
      <c r="A4" s="1" t="s">
        <v>1</v>
      </c>
      <c r="B4" s="1">
        <v>1</v>
      </c>
      <c r="C4" s="1">
        <v>11.311764705882352</v>
      </c>
      <c r="D4" s="1">
        <v>3.004167277943772</v>
      </c>
      <c r="E4" s="1">
        <v>34</v>
      </c>
      <c r="G4" s="18" t="s">
        <v>1</v>
      </c>
      <c r="H4" s="18">
        <v>1</v>
      </c>
      <c r="I4" s="18">
        <v>12.21861111111111</v>
      </c>
      <c r="J4" s="18">
        <v>4.797224288379258</v>
      </c>
      <c r="K4" s="18">
        <v>36</v>
      </c>
    </row>
    <row r="5" spans="1:11" ht="12.75">
      <c r="A5" s="1"/>
      <c r="B5" s="1">
        <v>2</v>
      </c>
      <c r="C5" s="1">
        <v>10.105652173913045</v>
      </c>
      <c r="D5" s="1">
        <v>2.08861595339845</v>
      </c>
      <c r="E5" s="1">
        <v>23</v>
      </c>
      <c r="G5" s="18"/>
      <c r="H5" s="18">
        <v>2</v>
      </c>
      <c r="I5" s="18">
        <v>10.105652173913045</v>
      </c>
      <c r="J5" s="18">
        <v>2.08861595339845</v>
      </c>
      <c r="K5" s="18">
        <v>23</v>
      </c>
    </row>
    <row r="6" spans="1:11" ht="12.75">
      <c r="A6" s="7"/>
      <c r="B6" s="7" t="s">
        <v>32</v>
      </c>
      <c r="C6" s="7">
        <v>10.825087719298244</v>
      </c>
      <c r="D6" s="7">
        <v>2.718173705953935</v>
      </c>
      <c r="E6" s="7">
        <v>57</v>
      </c>
      <c r="G6" s="20"/>
      <c r="H6" s="20" t="s">
        <v>32</v>
      </c>
      <c r="I6" s="20">
        <v>11.394915254237285</v>
      </c>
      <c r="J6" s="20">
        <v>4.077047348130903</v>
      </c>
      <c r="K6" s="20">
        <v>59</v>
      </c>
    </row>
    <row r="7" spans="1:11" ht="12.75">
      <c r="A7" s="1" t="s">
        <v>2</v>
      </c>
      <c r="B7" s="1">
        <v>1</v>
      </c>
      <c r="C7" s="1">
        <v>7.632941176470588</v>
      </c>
      <c r="D7" s="1">
        <v>3.7760686060567092</v>
      </c>
      <c r="E7" s="1">
        <v>34</v>
      </c>
      <c r="G7" s="18" t="s">
        <v>2</v>
      </c>
      <c r="H7" s="18">
        <v>1</v>
      </c>
      <c r="I7" s="18">
        <v>8.1125</v>
      </c>
      <c r="J7" s="18">
        <v>4.188569053302777</v>
      </c>
      <c r="K7" s="18">
        <v>36</v>
      </c>
    </row>
    <row r="8" spans="1:11" ht="12.75">
      <c r="A8" s="1"/>
      <c r="B8" s="1">
        <v>2</v>
      </c>
      <c r="C8" s="1">
        <v>10.762173913043478</v>
      </c>
      <c r="D8" s="1">
        <v>5.084411073898279</v>
      </c>
      <c r="E8" s="1">
        <v>23</v>
      </c>
      <c r="G8" s="18"/>
      <c r="H8" s="18">
        <v>2</v>
      </c>
      <c r="I8" s="18">
        <v>10.762173913043478</v>
      </c>
      <c r="J8" s="18">
        <v>5.084411073898279</v>
      </c>
      <c r="K8" s="18">
        <v>23</v>
      </c>
    </row>
    <row r="9" spans="1:11" ht="12.75">
      <c r="A9" s="7"/>
      <c r="B9" s="7" t="s">
        <v>32</v>
      </c>
      <c r="C9" s="7">
        <v>8.895614035087716</v>
      </c>
      <c r="D9" s="7">
        <v>4.577906577693041</v>
      </c>
      <c r="E9" s="7">
        <v>57</v>
      </c>
      <c r="G9" s="20"/>
      <c r="H9" s="20" t="s">
        <v>32</v>
      </c>
      <c r="I9" s="20">
        <v>9.145423728813563</v>
      </c>
      <c r="J9" s="20">
        <v>4.7001464841567095</v>
      </c>
      <c r="K9" s="20">
        <v>59</v>
      </c>
    </row>
    <row r="10" spans="1:11" ht="12.75">
      <c r="A10" s="1" t="s">
        <v>3</v>
      </c>
      <c r="B10" s="1">
        <v>1</v>
      </c>
      <c r="C10" s="1">
        <v>9.561176470588233</v>
      </c>
      <c r="D10" s="1">
        <v>3.4622744011011752</v>
      </c>
      <c r="E10" s="1">
        <v>34</v>
      </c>
      <c r="G10" s="18" t="s">
        <v>3</v>
      </c>
      <c r="H10" s="18">
        <v>1</v>
      </c>
      <c r="I10" s="18">
        <v>9.590277777777779</v>
      </c>
      <c r="J10" s="18">
        <v>3.7367545017500423</v>
      </c>
      <c r="K10" s="18">
        <v>36</v>
      </c>
    </row>
    <row r="11" spans="1:11" ht="12.75">
      <c r="A11" s="1"/>
      <c r="B11" s="1">
        <v>2</v>
      </c>
      <c r="C11" s="1">
        <v>18.16782608695652</v>
      </c>
      <c r="D11" s="1">
        <v>6.830402594631087</v>
      </c>
      <c r="E11" s="1">
        <v>23</v>
      </c>
      <c r="G11" s="18"/>
      <c r="H11" s="18">
        <v>2</v>
      </c>
      <c r="I11" s="18">
        <v>18.16782608695652</v>
      </c>
      <c r="J11" s="18">
        <v>6.830402594631087</v>
      </c>
      <c r="K11" s="18">
        <v>23</v>
      </c>
    </row>
    <row r="12" spans="2:11" ht="12.75">
      <c r="B12" s="1" t="s">
        <v>32</v>
      </c>
      <c r="C12" s="1">
        <v>13.0340350877193</v>
      </c>
      <c r="D12" s="1">
        <v>6.5984686696582235</v>
      </c>
      <c r="E12" s="1">
        <v>57</v>
      </c>
      <c r="G12" s="18"/>
      <c r="H12" s="18" t="s">
        <v>32</v>
      </c>
      <c r="I12" s="18">
        <v>12.934067796610169</v>
      </c>
      <c r="J12" s="18">
        <v>6.627591521407663</v>
      </c>
      <c r="K12" s="18">
        <v>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Virginia Commonwealth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randrews</dc:creator>
  <cp:keywords/>
  <dc:description/>
  <cp:lastModifiedBy>randrews</cp:lastModifiedBy>
  <dcterms:created xsi:type="dcterms:W3CDTF">2006-03-06T22:09:58Z</dcterms:created>
  <dcterms:modified xsi:type="dcterms:W3CDTF">2006-03-08T20:49:05Z</dcterms:modified>
  <cp:category/>
  <cp:version/>
  <cp:contentType/>
  <cp:contentStatus/>
</cp:coreProperties>
</file>