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9210" activeTab="0"/>
  </bookViews>
  <sheets>
    <sheet name="MANOVA" sheetId="1" r:id="rId1"/>
    <sheet name="Correlations" sheetId="2" r:id="rId2"/>
    <sheet name="Stats by variable" sheetId="3" r:id="rId3"/>
    <sheet name="X6-7" sheetId="4" r:id="rId4"/>
    <sheet name="X8-9" sheetId="5" r:id="rId5"/>
    <sheet name="X10-11" sheetId="6" r:id="rId6"/>
    <sheet name="X12-13" sheetId="7" r:id="rId7"/>
    <sheet name="X14-15" sheetId="8" r:id="rId8"/>
    <sheet name="X15-17" sheetId="9" r:id="rId9"/>
    <sheet name="X18-19" sheetId="10" r:id="rId10"/>
    <sheet name="X20-21" sheetId="11" r:id="rId11"/>
    <sheet name="X22" sheetId="12" r:id="rId12"/>
  </sheets>
  <definedNames/>
  <calcPr fullCalcOnLoad="1"/>
</workbook>
</file>

<file path=xl/comments3.xml><?xml version="1.0" encoding="utf-8"?>
<comments xmlns="http://schemas.openxmlformats.org/spreadsheetml/2006/main">
  <authors>
    <author>School of Business</author>
  </authors>
  <commentList>
    <comment ref="F2" authorId="0">
      <text>
        <r>
          <rPr>
            <b/>
            <sz val="8"/>
            <rFont val="Tahoma"/>
            <family val="0"/>
          </rPr>
          <t>Levene's Test of Equality of Error Variances for the 3 customer type groups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ANOVA p-value to test for = Means for the 3 customer types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p-value for Shapiro-Wilk test of 
H</t>
        </r>
        <r>
          <rPr>
            <b/>
            <vertAlign val="subscript"/>
            <sz val="8"/>
            <rFont val="Tahoma"/>
            <family val="2"/>
          </rPr>
          <t>0</t>
        </r>
        <r>
          <rPr>
            <b/>
            <sz val="8"/>
            <rFont val="Tahoma"/>
            <family val="0"/>
          </rPr>
          <t>: Data are nomally distributed 
H</t>
        </r>
        <r>
          <rPr>
            <b/>
            <vertAlign val="subscript"/>
            <sz val="8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>: Date are NOT normally distributed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<sst xmlns="http://schemas.openxmlformats.org/spreadsheetml/2006/main" count="518" uniqueCount="110">
  <si>
    <t>Descriptive Statistics</t>
  </si>
  <si>
    <t xml:space="preserve"> </t>
  </si>
  <si>
    <t>X1 - Customer Type</t>
  </si>
  <si>
    <t>Mean</t>
  </si>
  <si>
    <t>Std. Deviation</t>
  </si>
  <si>
    <t>N</t>
  </si>
  <si>
    <t>X6 - Product Quality</t>
  </si>
  <si>
    <t>Less than 1 year</t>
  </si>
  <si>
    <t>1 to 5 years</t>
  </si>
  <si>
    <t>Over 5 years</t>
  </si>
  <si>
    <t>Total</t>
  </si>
  <si>
    <t>X7 - E-Commerce Activities</t>
  </si>
  <si>
    <t>X8 - Technical Support</t>
  </si>
  <si>
    <t>X9 - Complaint Resolution</t>
  </si>
  <si>
    <t>X10 - Advertising</t>
  </si>
  <si>
    <t>X11 - Product Line</t>
  </si>
  <si>
    <t>X12 - Salesforce Image</t>
  </si>
  <si>
    <t>X13 - Competitive Pricing</t>
  </si>
  <si>
    <t>X14 - Warranty &amp; Claims</t>
  </si>
  <si>
    <t>X15 - New Products</t>
  </si>
  <si>
    <t>X16 - Order &amp; Billing</t>
  </si>
  <si>
    <t>X17 - Price Flexibility</t>
  </si>
  <si>
    <t>X18 - Delivery Speed</t>
  </si>
  <si>
    <t>X19 - Satisfaction</t>
  </si>
  <si>
    <t>X20 - Likely to Recommend</t>
  </si>
  <si>
    <t>X21 - Likely to Purchase</t>
  </si>
  <si>
    <t>X22 - Purchase Level</t>
  </si>
  <si>
    <t>F</t>
  </si>
  <si>
    <t>df1</t>
  </si>
  <si>
    <t>df2</t>
  </si>
  <si>
    <t>Sig.</t>
  </si>
  <si>
    <t>a</t>
  </si>
  <si>
    <t>Design: Intercept+x1</t>
  </si>
  <si>
    <t>= Variances</t>
  </si>
  <si>
    <t>Variable</t>
  </si>
  <si>
    <t>Intercept</t>
  </si>
  <si>
    <t>x1</t>
  </si>
  <si>
    <t>b</t>
  </si>
  <si>
    <t>c</t>
  </si>
  <si>
    <t>= Means</t>
  </si>
  <si>
    <t>Levene's 
p-value</t>
  </si>
  <si>
    <t>ANOVA 
p-value</t>
  </si>
  <si>
    <t xml:space="preserve">Normality </t>
  </si>
  <si>
    <t>Shapiro-Wilk
p-value</t>
  </si>
  <si>
    <t>Box's Test of Equality of Covariance Matrices(a)</t>
  </si>
  <si>
    <t>Box's M</t>
  </si>
  <si>
    <t>Tests the null hypothesis that the observed covariance matrices of the dependent variables are equal across groups.</t>
  </si>
  <si>
    <t>Multivariate Tests(c)</t>
  </si>
  <si>
    <t>Effect</t>
  </si>
  <si>
    <t>Value</t>
  </si>
  <si>
    <t>Hypothesis df</t>
  </si>
  <si>
    <t>Error df</t>
  </si>
  <si>
    <t>Pillai's Trace</t>
  </si>
  <si>
    <t>Wilks' Lambda</t>
  </si>
  <si>
    <t>Hotelling's Trace</t>
  </si>
  <si>
    <t>Roy's Largest Root</t>
  </si>
  <si>
    <t>Exact statistic</t>
  </si>
  <si>
    <t>The statistic is an upper bound on F that yields a lower bound on the significance level.</t>
  </si>
  <si>
    <t>Skewness</t>
  </si>
  <si>
    <t>Kurtosis</t>
  </si>
  <si>
    <t>X6 - Product Quality Stem-and-Leaf Plot for</t>
  </si>
  <si>
    <t>x1= 1 to 5 years</t>
  </si>
  <si>
    <t xml:space="preserve"> Frequency    Stem &amp;  Leaf</t>
  </si>
  <si>
    <t xml:space="preserve">     1.00        5 .  1</t>
  </si>
  <si>
    <t xml:space="preserve">    10.00        5 .  5567777899</t>
  </si>
  <si>
    <t xml:space="preserve">     4.00        6 .  2344</t>
  </si>
  <si>
    <t xml:space="preserve">     1.00        6 .  5</t>
  </si>
  <si>
    <t xml:space="preserve">     1.00        7 .  4</t>
  </si>
  <si>
    <t xml:space="preserve">     4.00        7 .  7789</t>
  </si>
  <si>
    <t xml:space="preserve">     5.00        8 .  00234</t>
  </si>
  <si>
    <t xml:space="preserve">     4.00        8 .  5566</t>
  </si>
  <si>
    <t xml:space="preserve">     5.00        9 .  00144</t>
  </si>
  <si>
    <t xml:space="preserve"> Stem width:    1.0</t>
  </si>
  <si>
    <t xml:space="preserve"> Each leaf:       1 case(s)</t>
  </si>
  <si>
    <t>X12 - Salesforce Image Stem-and-Leaf Plot for</t>
  </si>
  <si>
    <t xml:space="preserve">     3.00        4 .  033</t>
  </si>
  <si>
    <t xml:space="preserve">    10.00        4 .  5567778999</t>
  </si>
  <si>
    <t xml:space="preserve">     7.00        5 .  0111233</t>
  </si>
  <si>
    <t xml:space="preserve">     6.00        5 .  556899</t>
  </si>
  <si>
    <t xml:space="preserve">     5.00        6 .  00000</t>
  </si>
  <si>
    <t xml:space="preserve">     1.00        6 .  9</t>
  </si>
  <si>
    <t xml:space="preserve">     1.00        7 .  1</t>
  </si>
  <si>
    <t xml:space="preserve">     2.00 Extremes    (&gt;=7.8)</t>
  </si>
  <si>
    <t>X19 - Satisfaction Stem-and-Leaf Plot for</t>
  </si>
  <si>
    <t>x1= Less than 1 year</t>
  </si>
  <si>
    <t xml:space="preserve">     4.00        4 .  7888</t>
  </si>
  <si>
    <t xml:space="preserve">    12.00        5 .  022244444444</t>
  </si>
  <si>
    <t xml:space="preserve">     4.00        5 .  5778</t>
  </si>
  <si>
    <t xml:space="preserve">    10.00        6 .  0001133344</t>
  </si>
  <si>
    <t xml:space="preserve">     2.00 Extremes    (&gt;=7.3)</t>
  </si>
  <si>
    <t>Subset</t>
  </si>
  <si>
    <t>Tukey HSD(a,b)</t>
  </si>
  <si>
    <t>Duncan(a,b)</t>
  </si>
  <si>
    <t>Scheffe(a,b)</t>
  </si>
  <si>
    <t>Means for groups in homogeneous subsets are displayed.
 Based on Type III Sum of Squares
 The error term is Mean Square(Error) = 1.133.</t>
  </si>
  <si>
    <t>Uses Harmonic Mean Sample Size = 33.287.</t>
  </si>
  <si>
    <t>Alpha = .05.</t>
  </si>
  <si>
    <t>Means for groups in homogeneous subsets are displayed.
 Based on Type III Sum of Squares
 The error term is Mean Square(Error) = .912.</t>
  </si>
  <si>
    <t>Means for groups in homogeneous subsets are displayed.
 Based on Type III Sum of Squares
 The error term is Mean Square(Error) = .981.</t>
  </si>
  <si>
    <t>Means for groups in homogeneous subsets are displayed.
 Based on Type III Sum of Squares
 The error term is Mean Square(Error) = 1.115.</t>
  </si>
  <si>
    <t>Means for groups in homogeneous subsets are displayed.
 Based on Type III Sum of Squares
 The error term is Mean Square(Error) = 1.799.</t>
  </si>
  <si>
    <t>Means for groups in homogeneous subsets are displayed.
 Based on Type III Sum of Squares
 The error term is Mean Square(Error) = .629.</t>
  </si>
  <si>
    <t>Means for groups in homogeneous subsets are displayed.
 Based on Type III Sum of Squares
 The error term is Mean Square(Error) = 1.013.</t>
  </si>
  <si>
    <t>Means for groups in homogeneous subsets are displayed.
 Based on Type III Sum of Squares
 The error term is Mean Square(Error) = .303.</t>
  </si>
  <si>
    <t>Means for groups in homogeneous subsets are displayed.
 Based on Type III Sum of Squares
 The error term is Mean Square(Error) = .739.</t>
  </si>
  <si>
    <t>Means for groups in homogeneous subsets are displayed.
 Based on Type III Sum of Squares
 The error term is Mean Square(Error) = .729.</t>
  </si>
  <si>
    <t>Means for groups in homogeneous subsets are displayed.
 Based on Type III Sum of Squares
 The error term is Mean Square(Error) = .575.</t>
  </si>
  <si>
    <t>Means for groups in homogeneous subsets are displayed.
 Based on Type III Sum of Squares
 The error term is Mean Square(Error) = 25.187.</t>
  </si>
  <si>
    <t>Pearson Correlation</t>
  </si>
  <si>
    <t>Correlations with absolute value of .3 or more &amp; 2-tail p-value &lt; .01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</si>
</sst>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8"/>
      <name val="Tahoma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8</xdr:col>
      <xdr:colOff>495300</xdr:colOff>
      <xdr:row>19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5962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21</xdr:row>
      <xdr:rowOff>76200</xdr:rowOff>
    </xdr:from>
    <xdr:to>
      <xdr:col>8</xdr:col>
      <xdr:colOff>571500</xdr:colOff>
      <xdr:row>39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629275"/>
          <a:ext cx="5962650" cy="478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495300</xdr:colOff>
      <xdr:row>19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962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38100</xdr:rowOff>
    </xdr:from>
    <xdr:to>
      <xdr:col>8</xdr:col>
      <xdr:colOff>514350</xdr:colOff>
      <xdr:row>39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591175"/>
          <a:ext cx="5962650" cy="472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495300</xdr:colOff>
      <xdr:row>19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962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8</xdr:col>
      <xdr:colOff>495300</xdr:colOff>
      <xdr:row>39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5962650" cy="478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495300</xdr:colOff>
      <xdr:row>19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962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8</xdr:col>
      <xdr:colOff>495300</xdr:colOff>
      <xdr:row>39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91175"/>
          <a:ext cx="5962650" cy="477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8</xdr:col>
      <xdr:colOff>495300</xdr:colOff>
      <xdr:row>20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5962650" cy="486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22</xdr:row>
      <xdr:rowOff>38100</xdr:rowOff>
    </xdr:from>
    <xdr:to>
      <xdr:col>8</xdr:col>
      <xdr:colOff>533400</xdr:colOff>
      <xdr:row>41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848350"/>
          <a:ext cx="5962650" cy="480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495300</xdr:colOff>
      <xdr:row>19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962650" cy="477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8</xdr:col>
      <xdr:colOff>495300</xdr:colOff>
      <xdr:row>39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5962650" cy="479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495300</xdr:colOff>
      <xdr:row>19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962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57150</xdr:rowOff>
    </xdr:from>
    <xdr:to>
      <xdr:col>8</xdr:col>
      <xdr:colOff>495300</xdr:colOff>
      <xdr:row>39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0225"/>
          <a:ext cx="5962650" cy="477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495300</xdr:colOff>
      <xdr:row>19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962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8</xdr:col>
      <xdr:colOff>495300</xdr:colOff>
      <xdr:row>39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91175"/>
          <a:ext cx="5962650" cy="477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495300</xdr:colOff>
      <xdr:row>19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962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E9" sqref="E9"/>
    </sheetView>
  </sheetViews>
  <sheetFormatPr defaultColWidth="9.140625" defaultRowHeight="12.75"/>
  <cols>
    <col min="2" max="2" width="19.00390625" style="0" customWidth="1"/>
    <col min="5" max="5" width="13.28125" style="0" customWidth="1"/>
    <col min="6" max="6" width="8.7109375" style="0" customWidth="1"/>
    <col min="7" max="7" width="12.00390625" style="0" customWidth="1"/>
  </cols>
  <sheetData>
    <row r="1" ht="12.75">
      <c r="A1" s="3" t="s">
        <v>44</v>
      </c>
    </row>
    <row r="2" spans="1:2" ht="12.75">
      <c r="A2" s="1" t="s">
        <v>45</v>
      </c>
      <c r="B2" s="1">
        <v>633.8303195235444</v>
      </c>
    </row>
    <row r="3" spans="1:2" ht="12.75">
      <c r="A3" s="1" t="s">
        <v>27</v>
      </c>
      <c r="B3" s="1">
        <v>1.547838423933724</v>
      </c>
    </row>
    <row r="4" spans="1:2" ht="12.75">
      <c r="A4" s="1" t="s">
        <v>28</v>
      </c>
      <c r="B4" s="1">
        <v>306</v>
      </c>
    </row>
    <row r="5" spans="1:2" ht="12.75">
      <c r="A5" s="1" t="s">
        <v>29</v>
      </c>
      <c r="B5" s="1">
        <v>24375.657685110953</v>
      </c>
    </row>
    <row r="6" spans="1:2" ht="12.75">
      <c r="A6" s="5" t="s">
        <v>30</v>
      </c>
      <c r="B6" s="5">
        <v>3.238129325689888E-09</v>
      </c>
    </row>
    <row r="7" ht="12.75">
      <c r="A7" t="s">
        <v>46</v>
      </c>
    </row>
    <row r="8" spans="1:2" ht="12.75">
      <c r="A8" s="12" t="s">
        <v>31</v>
      </c>
      <c r="B8" t="s">
        <v>32</v>
      </c>
    </row>
    <row r="10" ht="12.75">
      <c r="A10" t="s">
        <v>47</v>
      </c>
    </row>
    <row r="11" spans="1:7" ht="12.75">
      <c r="A11" t="s">
        <v>48</v>
      </c>
      <c r="B11" t="s">
        <v>1</v>
      </c>
      <c r="C11" s="1" t="s">
        <v>49</v>
      </c>
      <c r="D11" s="1" t="s">
        <v>27</v>
      </c>
      <c r="E11" s="1" t="s">
        <v>50</v>
      </c>
      <c r="F11" s="1" t="s">
        <v>51</v>
      </c>
      <c r="G11" s="1" t="s">
        <v>30</v>
      </c>
    </row>
    <row r="12" spans="1:7" ht="12.75">
      <c r="A12" t="s">
        <v>35</v>
      </c>
      <c r="B12" t="s">
        <v>52</v>
      </c>
      <c r="C12" s="1">
        <v>0.9981911023958062</v>
      </c>
      <c r="D12" s="15">
        <v>2629.2737666693038</v>
      </c>
      <c r="E12" s="1">
        <v>17</v>
      </c>
      <c r="F12" s="1">
        <v>81</v>
      </c>
      <c r="G12" s="1">
        <v>1.4109546052264923E-103</v>
      </c>
    </row>
    <row r="13" spans="2:7" ht="12.75">
      <c r="B13" t="s">
        <v>53</v>
      </c>
      <c r="C13" s="1">
        <v>0.001808897604193802</v>
      </c>
      <c r="D13" s="15">
        <v>2629.2737666692747</v>
      </c>
      <c r="E13" s="1">
        <v>17</v>
      </c>
      <c r="F13" s="1">
        <v>81</v>
      </c>
      <c r="G13" s="1">
        <v>1.4109546052270938E-103</v>
      </c>
    </row>
    <row r="14" spans="2:7" ht="12.75">
      <c r="B14" t="s">
        <v>54</v>
      </c>
      <c r="C14" s="1">
        <v>551.8228893009588</v>
      </c>
      <c r="D14" s="15">
        <v>2629.273766669274</v>
      </c>
      <c r="E14" s="1">
        <v>17</v>
      </c>
      <c r="F14" s="1">
        <v>81</v>
      </c>
      <c r="G14" s="1">
        <v>1.4109546052270938E-103</v>
      </c>
    </row>
    <row r="15" spans="2:7" ht="12.75">
      <c r="B15" t="s">
        <v>55</v>
      </c>
      <c r="C15" s="1">
        <v>551.8228893009588</v>
      </c>
      <c r="D15" s="15">
        <v>2629.273766669274</v>
      </c>
      <c r="E15" s="1">
        <v>17</v>
      </c>
      <c r="F15" s="1">
        <v>81</v>
      </c>
      <c r="G15" s="1">
        <v>1.4109546052270938E-103</v>
      </c>
    </row>
    <row r="16" spans="1:7" ht="12.75">
      <c r="A16" s="1" t="s">
        <v>36</v>
      </c>
      <c r="B16" t="s">
        <v>52</v>
      </c>
      <c r="C16" s="1">
        <v>1.3532501947040232</v>
      </c>
      <c r="D16" s="1">
        <v>10.092685088082817</v>
      </c>
      <c r="E16" s="1">
        <v>34</v>
      </c>
      <c r="F16" s="1">
        <v>164</v>
      </c>
      <c r="G16" s="5">
        <v>1.2585263067815601E-25</v>
      </c>
    </row>
    <row r="17" spans="2:7" ht="12.75">
      <c r="B17" t="s">
        <v>53</v>
      </c>
      <c r="C17" s="1">
        <v>0.08687205423031223</v>
      </c>
      <c r="D17" s="15">
        <v>11.401051325723314</v>
      </c>
      <c r="E17" s="1">
        <v>34</v>
      </c>
      <c r="F17" s="1">
        <v>162</v>
      </c>
      <c r="G17" s="5">
        <v>3.421597107099957E-28</v>
      </c>
    </row>
    <row r="18" spans="2:7" ht="12.75">
      <c r="B18" t="s">
        <v>54</v>
      </c>
      <c r="C18" s="1">
        <v>5.4448545165207625</v>
      </c>
      <c r="D18" s="1">
        <v>12.811422391813558</v>
      </c>
      <c r="E18" s="1">
        <v>34</v>
      </c>
      <c r="F18" s="1">
        <v>160</v>
      </c>
      <c r="G18" s="5">
        <v>1.03163427945488E-30</v>
      </c>
    </row>
    <row r="19" spans="2:7" ht="12.75">
      <c r="B19" t="s">
        <v>55</v>
      </c>
      <c r="C19" s="1">
        <v>4.253858942459771</v>
      </c>
      <c r="D19" s="18">
        <v>20.51861372245301</v>
      </c>
      <c r="E19" s="1">
        <v>17</v>
      </c>
      <c r="F19" s="1">
        <v>82</v>
      </c>
      <c r="G19" s="5">
        <v>1.1414190015001454E-22</v>
      </c>
    </row>
    <row r="20" spans="1:2" ht="12.75">
      <c r="A20" s="13" t="s">
        <v>31</v>
      </c>
      <c r="B20" s="14" t="s">
        <v>56</v>
      </c>
    </row>
    <row r="21" spans="1:8" ht="12.75">
      <c r="A21" s="16" t="s">
        <v>37</v>
      </c>
      <c r="B21" s="17" t="s">
        <v>57</v>
      </c>
      <c r="C21" s="17"/>
      <c r="D21" s="17"/>
      <c r="E21" s="17"/>
      <c r="F21" s="17"/>
      <c r="G21" s="17"/>
      <c r="H21" s="17"/>
    </row>
    <row r="22" spans="1:2" ht="12.75">
      <c r="A22" s="12" t="s">
        <v>38</v>
      </c>
      <c r="B22" t="s">
        <v>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="50" zoomScaleNormal="50" workbookViewId="0" topLeftCell="A1">
      <selection activeCell="K21" sqref="K21"/>
    </sheetView>
  </sheetViews>
  <sheetFormatPr defaultColWidth="9.140625" defaultRowHeight="12.75"/>
  <cols>
    <col min="1" max="1" width="18.00390625" style="21" customWidth="1"/>
    <col min="10" max="10" width="2.8515625" style="0" customWidth="1"/>
    <col min="11" max="11" width="24.57421875" style="23" customWidth="1"/>
    <col min="12" max="12" width="22.8515625" style="23" customWidth="1"/>
    <col min="13" max="13" width="9.140625" style="26" customWidth="1"/>
    <col min="14" max="16" width="11.421875" style="26" customWidth="1"/>
  </cols>
  <sheetData>
    <row r="1" spans="1:16" s="19" customFormat="1" ht="26.25">
      <c r="A1" s="20">
        <f>'Stats by variable'!G51</f>
        <v>2.5569416082534975E-13</v>
      </c>
      <c r="B1" s="19" t="s">
        <v>22</v>
      </c>
      <c r="K1" s="22" t="s">
        <v>22</v>
      </c>
      <c r="L1" s="22"/>
      <c r="M1" s="25"/>
      <c r="N1" s="25"/>
      <c r="O1" s="25"/>
      <c r="P1" s="25"/>
    </row>
    <row r="2" spans="11:14" ht="20.25">
      <c r="K2" s="23" t="s">
        <v>1</v>
      </c>
      <c r="L2" s="24" t="s">
        <v>2</v>
      </c>
      <c r="M2" s="26" t="s">
        <v>5</v>
      </c>
      <c r="N2" s="26" t="s">
        <v>90</v>
      </c>
    </row>
    <row r="3" spans="12:15" ht="20.25">
      <c r="L3" s="24"/>
      <c r="N3" s="26">
        <v>1</v>
      </c>
      <c r="O3" s="26">
        <v>2</v>
      </c>
    </row>
    <row r="4" spans="11:14" ht="20.25">
      <c r="K4" s="23" t="s">
        <v>91</v>
      </c>
      <c r="L4" s="23" t="s">
        <v>7</v>
      </c>
      <c r="M4" s="26">
        <v>32</v>
      </c>
      <c r="N4" s="26">
        <v>3.171875</v>
      </c>
    </row>
    <row r="5" spans="12:15" ht="20.25">
      <c r="L5" s="23" t="s">
        <v>9</v>
      </c>
      <c r="M5" s="26">
        <v>33</v>
      </c>
      <c r="O5" s="26">
        <v>4.2</v>
      </c>
    </row>
    <row r="6" spans="12:15" ht="20.25">
      <c r="L6" s="23" t="s">
        <v>8</v>
      </c>
      <c r="M6" s="26">
        <v>35</v>
      </c>
      <c r="O6" s="26">
        <v>4.242857142857143</v>
      </c>
    </row>
    <row r="7" spans="12:15" ht="20.25">
      <c r="L7" s="23" t="s">
        <v>30</v>
      </c>
      <c r="N7" s="26">
        <v>1</v>
      </c>
      <c r="O7" s="26">
        <v>0.945899328364953</v>
      </c>
    </row>
    <row r="8" spans="11:14" ht="20.25">
      <c r="K8" s="23" t="s">
        <v>92</v>
      </c>
      <c r="L8" s="23" t="s">
        <v>7</v>
      </c>
      <c r="M8" s="26">
        <v>32</v>
      </c>
      <c r="N8" s="26">
        <v>3.171875</v>
      </c>
    </row>
    <row r="9" spans="12:15" ht="20.25">
      <c r="L9" s="23" t="s">
        <v>9</v>
      </c>
      <c r="M9" s="26">
        <v>33</v>
      </c>
      <c r="O9" s="26">
        <v>4.2</v>
      </c>
    </row>
    <row r="10" spans="12:15" ht="20.25">
      <c r="L10" s="23" t="s">
        <v>8</v>
      </c>
      <c r="M10" s="26">
        <v>35</v>
      </c>
      <c r="O10" s="26">
        <v>4.242857142857143</v>
      </c>
    </row>
    <row r="11" spans="12:15" ht="20.25">
      <c r="L11" s="23" t="s">
        <v>30</v>
      </c>
      <c r="N11" s="26">
        <v>1</v>
      </c>
      <c r="O11" s="26">
        <v>0.751361539712706</v>
      </c>
    </row>
    <row r="12" spans="11:14" ht="20.25">
      <c r="K12" s="23" t="s">
        <v>93</v>
      </c>
      <c r="L12" s="23" t="s">
        <v>7</v>
      </c>
      <c r="M12" s="26">
        <v>32</v>
      </c>
      <c r="N12" s="26">
        <v>3.171875</v>
      </c>
    </row>
    <row r="13" spans="12:15" ht="20.25">
      <c r="L13" s="23" t="s">
        <v>9</v>
      </c>
      <c r="M13" s="26">
        <v>33</v>
      </c>
      <c r="O13" s="26">
        <v>4.2</v>
      </c>
    </row>
    <row r="14" spans="12:15" ht="20.25">
      <c r="L14" s="23" t="s">
        <v>8</v>
      </c>
      <c r="M14" s="26">
        <v>35</v>
      </c>
      <c r="O14" s="26">
        <v>4.242857142857143</v>
      </c>
    </row>
    <row r="15" spans="12:15" ht="20.25">
      <c r="L15" s="23" t="s">
        <v>30</v>
      </c>
      <c r="N15" s="26">
        <v>1</v>
      </c>
      <c r="O15" s="26">
        <v>0.9507970736017964</v>
      </c>
    </row>
    <row r="16" ht="20.25">
      <c r="K16" s="23" t="s">
        <v>103</v>
      </c>
    </row>
    <row r="17" spans="11:12" ht="20.25">
      <c r="K17" s="23" t="s">
        <v>31</v>
      </c>
      <c r="L17" s="23" t="s">
        <v>95</v>
      </c>
    </row>
    <row r="18" spans="11:12" ht="20.25">
      <c r="K18" s="23" t="s">
        <v>37</v>
      </c>
      <c r="L18" s="23" t="s">
        <v>96</v>
      </c>
    </row>
    <row r="19" ht="20.25"/>
    <row r="20" ht="20.25"/>
    <row r="21" spans="1:11" ht="26.25">
      <c r="A21" s="20">
        <f>'Stats by variable'!G55</f>
        <v>6.40846832175435E-15</v>
      </c>
      <c r="B21" s="19" t="s">
        <v>23</v>
      </c>
      <c r="K21" s="22" t="s">
        <v>23</v>
      </c>
    </row>
    <row r="22" spans="11:14" ht="20.25">
      <c r="K22" s="23" t="s">
        <v>1</v>
      </c>
      <c r="L22" s="24" t="s">
        <v>2</v>
      </c>
      <c r="M22" s="26" t="s">
        <v>5</v>
      </c>
      <c r="N22" s="26" t="s">
        <v>90</v>
      </c>
    </row>
    <row r="23" spans="12:15" ht="20.25">
      <c r="L23" s="24"/>
      <c r="N23" s="26">
        <v>1</v>
      </c>
      <c r="O23" s="26">
        <v>2</v>
      </c>
    </row>
    <row r="24" spans="11:14" ht="20.25">
      <c r="K24" s="23" t="s">
        <v>91</v>
      </c>
      <c r="L24" s="23" t="s">
        <v>7</v>
      </c>
      <c r="M24" s="26">
        <v>32</v>
      </c>
      <c r="N24" s="26">
        <v>5.725</v>
      </c>
    </row>
    <row r="25" spans="12:15" ht="20.25">
      <c r="L25" s="23" t="s">
        <v>8</v>
      </c>
      <c r="M25" s="26">
        <v>35</v>
      </c>
      <c r="O25" s="26">
        <v>7.314285714285715</v>
      </c>
    </row>
    <row r="26" spans="12:15" ht="20.25">
      <c r="L26" s="23" t="s">
        <v>9</v>
      </c>
      <c r="M26" s="26">
        <v>33</v>
      </c>
      <c r="O26" s="26">
        <v>7.654545454545454</v>
      </c>
    </row>
    <row r="27" spans="12:15" ht="20.25">
      <c r="L27" s="23" t="s">
        <v>30</v>
      </c>
      <c r="N27" s="26">
        <v>1</v>
      </c>
      <c r="O27" s="26">
        <v>0.2443160961951577</v>
      </c>
    </row>
    <row r="28" spans="11:14" ht="20.25">
      <c r="K28" s="23" t="s">
        <v>92</v>
      </c>
      <c r="L28" s="23" t="s">
        <v>7</v>
      </c>
      <c r="M28" s="26">
        <v>32</v>
      </c>
      <c r="N28" s="26">
        <v>5.725</v>
      </c>
    </row>
    <row r="29" spans="12:15" ht="20.25">
      <c r="L29" s="23" t="s">
        <v>8</v>
      </c>
      <c r="M29" s="26">
        <v>35</v>
      </c>
      <c r="O29" s="26">
        <v>7.314285714285715</v>
      </c>
    </row>
    <row r="30" spans="12:15" ht="20.25">
      <c r="L30" s="23" t="s">
        <v>9</v>
      </c>
      <c r="M30" s="26">
        <v>33</v>
      </c>
      <c r="O30" s="26">
        <v>7.654545454545454</v>
      </c>
    </row>
    <row r="31" spans="12:15" ht="20.25">
      <c r="L31" s="23" t="s">
        <v>30</v>
      </c>
      <c r="N31" s="26">
        <v>1</v>
      </c>
      <c r="O31" s="26">
        <v>0.10961133992014327</v>
      </c>
    </row>
    <row r="32" spans="11:16" s="19" customFormat="1" ht="26.25">
      <c r="K32" s="22" t="s">
        <v>93</v>
      </c>
      <c r="L32" s="23" t="s">
        <v>7</v>
      </c>
      <c r="M32" s="26">
        <v>32</v>
      </c>
      <c r="N32" s="26">
        <v>5.725</v>
      </c>
      <c r="O32" s="26"/>
      <c r="P32" s="26"/>
    </row>
    <row r="33" spans="12:15" ht="20.25">
      <c r="L33" s="23" t="s">
        <v>8</v>
      </c>
      <c r="M33" s="26">
        <v>35</v>
      </c>
      <c r="O33" s="26">
        <v>7.314285714285715</v>
      </c>
    </row>
    <row r="34" spans="12:15" ht="20.25">
      <c r="L34" s="23" t="s">
        <v>9</v>
      </c>
      <c r="M34" s="26">
        <v>33</v>
      </c>
      <c r="O34" s="26">
        <v>7.654545454545454</v>
      </c>
    </row>
    <row r="35" spans="12:15" ht="20.25">
      <c r="L35" s="23" t="s">
        <v>30</v>
      </c>
      <c r="N35" s="26">
        <v>1</v>
      </c>
      <c r="O35" s="26">
        <v>0.2762338063873499</v>
      </c>
    </row>
    <row r="36" ht="20.25">
      <c r="K36" s="23" t="s">
        <v>104</v>
      </c>
    </row>
    <row r="37" spans="11:12" ht="20.25">
      <c r="K37" s="23" t="s">
        <v>31</v>
      </c>
      <c r="L37" s="23" t="s">
        <v>95</v>
      </c>
    </row>
    <row r="38" spans="11:12" ht="20.25">
      <c r="K38" s="23" t="s">
        <v>37</v>
      </c>
      <c r="L38" s="23" t="s">
        <v>96</v>
      </c>
    </row>
    <row r="39" ht="20.25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zoomScale="50" zoomScaleNormal="50" workbookViewId="0" topLeftCell="A1">
      <selection activeCell="N20" sqref="N20"/>
    </sheetView>
  </sheetViews>
  <sheetFormatPr defaultColWidth="9.140625" defaultRowHeight="12.75"/>
  <cols>
    <col min="1" max="1" width="18.00390625" style="21" customWidth="1"/>
    <col min="10" max="10" width="2.8515625" style="0" customWidth="1"/>
    <col min="11" max="11" width="24.57421875" style="23" customWidth="1"/>
    <col min="12" max="12" width="22.8515625" style="23" customWidth="1"/>
    <col min="13" max="13" width="9.140625" style="26" customWidth="1"/>
    <col min="14" max="16" width="11.421875" style="26" customWidth="1"/>
  </cols>
  <sheetData>
    <row r="1" spans="1:16" s="19" customFormat="1" ht="26.25">
      <c r="A1" s="20">
        <f>'Stats by variable'!G59</f>
        <v>1.3379463680394412E-09</v>
      </c>
      <c r="B1" s="19" t="s">
        <v>24</v>
      </c>
      <c r="K1" s="22" t="s">
        <v>24</v>
      </c>
      <c r="L1" s="22"/>
      <c r="M1" s="25"/>
      <c r="N1" s="25"/>
      <c r="O1" s="25"/>
      <c r="P1" s="25"/>
    </row>
    <row r="2" spans="11:14" ht="20.25">
      <c r="K2" s="23" t="s">
        <v>1</v>
      </c>
      <c r="L2" s="24" t="s">
        <v>2</v>
      </c>
      <c r="M2" s="26" t="s">
        <v>5</v>
      </c>
      <c r="N2" s="26" t="s">
        <v>90</v>
      </c>
    </row>
    <row r="3" spans="12:16" ht="20.25">
      <c r="L3" s="24"/>
      <c r="N3" s="26">
        <v>1</v>
      </c>
      <c r="O3" s="26">
        <v>2</v>
      </c>
      <c r="P3" s="26">
        <v>3</v>
      </c>
    </row>
    <row r="4" spans="11:14" ht="20.25">
      <c r="K4" s="23" t="s">
        <v>91</v>
      </c>
      <c r="L4" s="23" t="s">
        <v>7</v>
      </c>
      <c r="M4" s="26">
        <v>32</v>
      </c>
      <c r="N4" s="26">
        <v>6.171875</v>
      </c>
    </row>
    <row r="5" spans="12:15" ht="20.25">
      <c r="L5" s="23" t="s">
        <v>8</v>
      </c>
      <c r="M5" s="26">
        <v>35</v>
      </c>
      <c r="O5" s="26">
        <v>7.208571428571429</v>
      </c>
    </row>
    <row r="6" spans="12:15" ht="20.25">
      <c r="L6" s="23" t="s">
        <v>9</v>
      </c>
      <c r="M6" s="26">
        <v>33</v>
      </c>
      <c r="O6" s="26">
        <v>7.642424242424243</v>
      </c>
    </row>
    <row r="7" spans="12:15" ht="20.25">
      <c r="L7" s="23" t="s">
        <v>30</v>
      </c>
      <c r="N7" s="26">
        <v>1</v>
      </c>
      <c r="O7" s="26">
        <v>0.1008272666311123</v>
      </c>
    </row>
    <row r="8" spans="11:14" ht="20.25">
      <c r="K8" s="23" t="s">
        <v>92</v>
      </c>
      <c r="L8" s="23" t="s">
        <v>7</v>
      </c>
      <c r="M8" s="26">
        <v>32</v>
      </c>
      <c r="N8" s="26">
        <v>6.171875</v>
      </c>
    </row>
    <row r="9" spans="12:15" ht="20.25">
      <c r="L9" s="23" t="s">
        <v>8</v>
      </c>
      <c r="M9" s="26">
        <v>35</v>
      </c>
      <c r="O9" s="26">
        <v>7.208571428571429</v>
      </c>
    </row>
    <row r="10" spans="12:16" ht="20.25">
      <c r="L10" s="23" t="s">
        <v>9</v>
      </c>
      <c r="M10" s="26">
        <v>33</v>
      </c>
      <c r="P10" s="26">
        <v>7.642424242424243</v>
      </c>
    </row>
    <row r="11" spans="12:16" ht="20.25">
      <c r="L11" s="23" t="s">
        <v>30</v>
      </c>
      <c r="N11" s="26">
        <v>1</v>
      </c>
      <c r="O11" s="26">
        <v>1</v>
      </c>
      <c r="P11" s="26">
        <v>1</v>
      </c>
    </row>
    <row r="12" spans="11:14" ht="20.25">
      <c r="K12" s="23" t="s">
        <v>93</v>
      </c>
      <c r="L12" s="23" t="s">
        <v>7</v>
      </c>
      <c r="M12" s="26">
        <v>32</v>
      </c>
      <c r="N12" s="26">
        <v>6.171875</v>
      </c>
    </row>
    <row r="13" spans="12:15" ht="20.25">
      <c r="L13" s="23" t="s">
        <v>8</v>
      </c>
      <c r="M13" s="26">
        <v>35</v>
      </c>
      <c r="O13" s="26">
        <v>7.208571428571429</v>
      </c>
    </row>
    <row r="14" spans="12:15" ht="20.25">
      <c r="L14" s="23" t="s">
        <v>9</v>
      </c>
      <c r="M14" s="26">
        <v>33</v>
      </c>
      <c r="O14" s="26">
        <v>7.642424242424243</v>
      </c>
    </row>
    <row r="15" spans="12:15" ht="20.25">
      <c r="L15" s="23" t="s">
        <v>30</v>
      </c>
      <c r="N15" s="26">
        <v>1</v>
      </c>
      <c r="O15" s="26">
        <v>0.12215405316871568</v>
      </c>
    </row>
    <row r="16" ht="20.25">
      <c r="K16" s="23" t="s">
        <v>105</v>
      </c>
    </row>
    <row r="17" spans="11:12" ht="20.25">
      <c r="K17" s="23" t="s">
        <v>31</v>
      </c>
      <c r="L17" s="23" t="s">
        <v>95</v>
      </c>
    </row>
    <row r="18" spans="11:12" ht="20.25">
      <c r="K18" s="23" t="s">
        <v>37</v>
      </c>
      <c r="L18" s="23" t="s">
        <v>96</v>
      </c>
    </row>
    <row r="19" ht="20.25"/>
    <row r="20" ht="20.25"/>
    <row r="21" spans="1:11" ht="26.25">
      <c r="A21" s="20">
        <f>'Stats by variable'!G63</f>
        <v>5.148439619318207E-10</v>
      </c>
      <c r="B21" s="19" t="s">
        <v>25</v>
      </c>
      <c r="K21" s="22" t="s">
        <v>25</v>
      </c>
    </row>
    <row r="22" spans="11:14" ht="20.25">
      <c r="K22" s="23" t="s">
        <v>1</v>
      </c>
      <c r="L22" s="24" t="s">
        <v>2</v>
      </c>
      <c r="M22" s="26" t="s">
        <v>5</v>
      </c>
      <c r="N22" s="26" t="s">
        <v>90</v>
      </c>
    </row>
    <row r="23" spans="12:15" ht="20.25">
      <c r="L23" s="24"/>
      <c r="N23" s="26">
        <v>1</v>
      </c>
      <c r="O23" s="26">
        <v>2</v>
      </c>
    </row>
    <row r="24" spans="11:14" ht="20.25">
      <c r="K24" s="23" t="s">
        <v>91</v>
      </c>
      <c r="L24" s="23" t="s">
        <v>7</v>
      </c>
      <c r="M24" s="26">
        <v>32</v>
      </c>
      <c r="N24" s="26">
        <v>6.9125</v>
      </c>
    </row>
    <row r="25" spans="12:15" ht="20.25">
      <c r="L25" s="23" t="s">
        <v>8</v>
      </c>
      <c r="M25" s="26">
        <v>35</v>
      </c>
      <c r="O25" s="26">
        <v>7.985714285714283</v>
      </c>
    </row>
    <row r="26" spans="12:15" ht="20.25">
      <c r="L26" s="23" t="s">
        <v>9</v>
      </c>
      <c r="M26" s="26">
        <v>33</v>
      </c>
      <c r="O26" s="26">
        <v>8.2</v>
      </c>
    </row>
    <row r="27" spans="12:15" ht="20.25">
      <c r="L27" s="23" t="s">
        <v>30</v>
      </c>
      <c r="N27" s="26">
        <v>1</v>
      </c>
      <c r="O27" s="26">
        <v>0.484445052357547</v>
      </c>
    </row>
    <row r="28" spans="11:14" ht="20.25">
      <c r="K28" s="23" t="s">
        <v>92</v>
      </c>
      <c r="L28" s="23" t="s">
        <v>7</v>
      </c>
      <c r="M28" s="26">
        <v>32</v>
      </c>
      <c r="N28" s="26">
        <v>6.9125</v>
      </c>
    </row>
    <row r="29" spans="12:15" ht="20.25">
      <c r="L29" s="23" t="s">
        <v>8</v>
      </c>
      <c r="M29" s="26">
        <v>35</v>
      </c>
      <c r="O29" s="26">
        <v>7.985714285714283</v>
      </c>
    </row>
    <row r="30" spans="12:15" ht="20.25">
      <c r="L30" s="23" t="s">
        <v>9</v>
      </c>
      <c r="M30" s="26">
        <v>33</v>
      </c>
      <c r="O30" s="26">
        <v>8.2</v>
      </c>
    </row>
    <row r="31" spans="12:15" ht="20.25">
      <c r="L31" s="23" t="s">
        <v>30</v>
      </c>
      <c r="N31" s="26">
        <v>1</v>
      </c>
      <c r="O31" s="26">
        <v>0.2519742225031534</v>
      </c>
    </row>
    <row r="32" spans="10:14" ht="26.25">
      <c r="J32" s="19"/>
      <c r="K32" s="22" t="s">
        <v>93</v>
      </c>
      <c r="L32" s="23" t="s">
        <v>7</v>
      </c>
      <c r="M32" s="26">
        <v>32</v>
      </c>
      <c r="N32" s="26">
        <v>6.9125</v>
      </c>
    </row>
    <row r="33" spans="12:15" ht="20.25">
      <c r="L33" s="23" t="s">
        <v>8</v>
      </c>
      <c r="M33" s="26">
        <v>35</v>
      </c>
      <c r="O33" s="26">
        <v>7.985714285714283</v>
      </c>
    </row>
    <row r="34" spans="12:15" ht="20.25">
      <c r="L34" s="23" t="s">
        <v>9</v>
      </c>
      <c r="M34" s="26">
        <v>33</v>
      </c>
      <c r="O34" s="26">
        <v>8.2</v>
      </c>
    </row>
    <row r="35" spans="12:15" ht="20.25">
      <c r="L35" s="23" t="s">
        <v>30</v>
      </c>
      <c r="N35" s="26">
        <v>1</v>
      </c>
      <c r="O35" s="26">
        <v>0.5170843162155558</v>
      </c>
    </row>
    <row r="36" ht="20.25">
      <c r="K36" s="23" t="s">
        <v>106</v>
      </c>
    </row>
    <row r="37" spans="11:12" ht="20.25">
      <c r="K37" s="23" t="s">
        <v>31</v>
      </c>
      <c r="L37" s="23" t="s">
        <v>95</v>
      </c>
    </row>
    <row r="38" spans="11:12" ht="20.25">
      <c r="K38" s="23" t="s">
        <v>37</v>
      </c>
      <c r="L38" s="23" t="s">
        <v>96</v>
      </c>
    </row>
    <row r="39" ht="20.25"/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2"/>
  <sheetViews>
    <sheetView zoomScale="50" zoomScaleNormal="50" workbookViewId="0" topLeftCell="A1">
      <selection activeCell="N38" sqref="N38"/>
    </sheetView>
  </sheetViews>
  <sheetFormatPr defaultColWidth="9.140625" defaultRowHeight="12.75"/>
  <cols>
    <col min="1" max="1" width="18.00390625" style="21" customWidth="1"/>
    <col min="10" max="10" width="2.8515625" style="0" customWidth="1"/>
    <col min="11" max="11" width="24.57421875" style="23" customWidth="1"/>
    <col min="12" max="12" width="22.8515625" style="23" customWidth="1"/>
    <col min="13" max="13" width="9.140625" style="26" customWidth="1"/>
    <col min="14" max="16" width="11.421875" style="26" customWidth="1"/>
  </cols>
  <sheetData>
    <row r="1" spans="1:16" s="19" customFormat="1" ht="26.25">
      <c r="A1" s="20">
        <f>'Stats by variable'!G67</f>
        <v>4.188684608759259E-25</v>
      </c>
      <c r="B1" s="19" t="s">
        <v>26</v>
      </c>
      <c r="K1" s="22" t="s">
        <v>26</v>
      </c>
      <c r="L1" s="22"/>
      <c r="M1" s="25"/>
      <c r="N1" s="25"/>
      <c r="O1" s="25"/>
      <c r="P1" s="25"/>
    </row>
    <row r="2" spans="11:14" ht="20.25">
      <c r="K2" s="23" t="s">
        <v>1</v>
      </c>
      <c r="L2" s="24" t="s">
        <v>2</v>
      </c>
      <c r="M2" s="26" t="s">
        <v>5</v>
      </c>
      <c r="N2" s="26" t="s">
        <v>90</v>
      </c>
    </row>
    <row r="3" spans="12:16" ht="20.25">
      <c r="L3" s="24"/>
      <c r="N3" s="26">
        <v>1</v>
      </c>
      <c r="O3" s="26">
        <v>2</v>
      </c>
      <c r="P3" s="26">
        <v>3</v>
      </c>
    </row>
    <row r="4" spans="11:14" ht="20.25">
      <c r="K4" s="23" t="s">
        <v>91</v>
      </c>
      <c r="L4" s="23" t="s">
        <v>7</v>
      </c>
      <c r="M4" s="26">
        <v>32</v>
      </c>
      <c r="N4" s="26">
        <v>48.975</v>
      </c>
    </row>
    <row r="5" spans="12:15" ht="20.25">
      <c r="L5" s="23" t="s">
        <v>8</v>
      </c>
      <c r="M5" s="26">
        <v>35</v>
      </c>
      <c r="O5" s="26">
        <v>58.84285714285714</v>
      </c>
    </row>
    <row r="6" spans="12:16" ht="20.25">
      <c r="L6" s="23" t="s">
        <v>9</v>
      </c>
      <c r="M6" s="26">
        <v>33</v>
      </c>
      <c r="P6" s="26">
        <v>67.06969696969698</v>
      </c>
    </row>
    <row r="7" spans="12:16" ht="20.25">
      <c r="L7" s="23" t="s">
        <v>30</v>
      </c>
      <c r="N7" s="26">
        <v>1</v>
      </c>
      <c r="O7" s="26">
        <v>1</v>
      </c>
      <c r="P7" s="26">
        <v>1</v>
      </c>
    </row>
    <row r="8" spans="11:14" ht="20.25">
      <c r="K8" s="23" t="s">
        <v>92</v>
      </c>
      <c r="L8" s="23" t="s">
        <v>7</v>
      </c>
      <c r="M8" s="26">
        <v>32</v>
      </c>
      <c r="N8" s="26">
        <v>48.975</v>
      </c>
    </row>
    <row r="9" spans="12:15" ht="20.25">
      <c r="L9" s="23" t="s">
        <v>8</v>
      </c>
      <c r="M9" s="26">
        <v>35</v>
      </c>
      <c r="O9" s="26">
        <v>58.84285714285714</v>
      </c>
    </row>
    <row r="10" spans="12:16" ht="20.25">
      <c r="L10" s="23" t="s">
        <v>9</v>
      </c>
      <c r="M10" s="26">
        <v>33</v>
      </c>
      <c r="P10" s="26">
        <v>67.06969696969698</v>
      </c>
    </row>
    <row r="11" spans="12:16" ht="20.25">
      <c r="L11" s="23" t="s">
        <v>30</v>
      </c>
      <c r="N11" s="26">
        <v>1</v>
      </c>
      <c r="O11" s="26">
        <v>1</v>
      </c>
      <c r="P11" s="26">
        <v>1</v>
      </c>
    </row>
    <row r="12" spans="11:14" ht="20.25">
      <c r="K12" s="23" t="s">
        <v>93</v>
      </c>
      <c r="L12" s="23" t="s">
        <v>7</v>
      </c>
      <c r="M12" s="26">
        <v>32</v>
      </c>
      <c r="N12" s="26">
        <v>48.975</v>
      </c>
    </row>
    <row r="13" spans="12:15" ht="20.25">
      <c r="L13" s="23" t="s">
        <v>8</v>
      </c>
      <c r="M13" s="26">
        <v>35</v>
      </c>
      <c r="O13" s="26">
        <v>58.84285714285714</v>
      </c>
    </row>
    <row r="14" spans="12:16" ht="20.25">
      <c r="L14" s="23" t="s">
        <v>9</v>
      </c>
      <c r="M14" s="26">
        <v>33</v>
      </c>
      <c r="P14" s="26">
        <v>67.06969696969698</v>
      </c>
    </row>
    <row r="15" spans="12:16" ht="20.25">
      <c r="L15" s="23" t="s">
        <v>30</v>
      </c>
      <c r="N15" s="26">
        <v>1</v>
      </c>
      <c r="O15" s="26">
        <v>1</v>
      </c>
      <c r="P15" s="26">
        <v>1</v>
      </c>
    </row>
    <row r="16" ht="20.25">
      <c r="K16" s="23" t="s">
        <v>107</v>
      </c>
    </row>
    <row r="17" spans="11:12" ht="20.25">
      <c r="K17" s="23" t="s">
        <v>31</v>
      </c>
      <c r="L17" s="23" t="s">
        <v>95</v>
      </c>
    </row>
    <row r="18" spans="11:12" ht="20.25">
      <c r="K18" s="23" t="s">
        <v>37</v>
      </c>
      <c r="L18" s="23" t="s">
        <v>96</v>
      </c>
    </row>
    <row r="19" ht="20.25"/>
    <row r="20" ht="20.25"/>
    <row r="22" ht="20.25">
      <c r="L22" s="24"/>
    </row>
    <row r="23" ht="20.25">
      <c r="L23" s="24"/>
    </row>
    <row r="32" spans="1:16" s="19" customFormat="1" ht="26.25">
      <c r="A32" s="20"/>
      <c r="K32" s="22"/>
      <c r="L32" s="23"/>
      <c r="M32" s="26"/>
      <c r="N32" s="26"/>
      <c r="O32" s="26"/>
      <c r="P32" s="2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E33" sqref="E33"/>
    </sheetView>
  </sheetViews>
  <sheetFormatPr defaultColWidth="9.140625" defaultRowHeight="12.75"/>
  <cols>
    <col min="1" max="1" width="5.140625" style="0" customWidth="1"/>
    <col min="2" max="18" width="5.8515625" style="0" customWidth="1"/>
  </cols>
  <sheetData>
    <row r="1" spans="1:15" ht="12.75">
      <c r="A1" t="s">
        <v>108</v>
      </c>
      <c r="E1" s="29" t="s">
        <v>109</v>
      </c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8" ht="12.75">
      <c r="A2" t="s">
        <v>1</v>
      </c>
      <c r="B2" t="s">
        <v>6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  <c r="O2" t="s">
        <v>23</v>
      </c>
      <c r="P2" t="s">
        <v>24</v>
      </c>
      <c r="Q2" t="s">
        <v>25</v>
      </c>
      <c r="R2" t="s">
        <v>26</v>
      </c>
    </row>
    <row r="3" spans="1:18" ht="12.75">
      <c r="A3" t="s">
        <v>6</v>
      </c>
      <c r="B3">
        <v>1</v>
      </c>
      <c r="C3">
        <v>-0.1371632173711707</v>
      </c>
      <c r="D3">
        <v>0.09560045421771442</v>
      </c>
      <c r="E3">
        <v>0.10637000087536994</v>
      </c>
      <c r="F3">
        <v>-0.05347313398889428</v>
      </c>
      <c r="G3">
        <v>0.47749341316653693</v>
      </c>
      <c r="H3">
        <v>-0.1518128743404403</v>
      </c>
      <c r="I3">
        <v>-0.40128188405609905</v>
      </c>
      <c r="J3">
        <v>0.08831230625143632</v>
      </c>
      <c r="K3">
        <v>0.026988202645800877</v>
      </c>
      <c r="L3">
        <v>0.10430307363377138</v>
      </c>
      <c r="M3">
        <v>-0.493138122067559</v>
      </c>
      <c r="N3">
        <v>0.02771800269483445</v>
      </c>
      <c r="O3">
        <v>0.4863249980474508</v>
      </c>
      <c r="P3">
        <v>0.4471710508169154</v>
      </c>
      <c r="Q3">
        <v>0.46218900673033647</v>
      </c>
      <c r="R3">
        <v>0.5686393131421735</v>
      </c>
    </row>
    <row r="4" spans="1:18" ht="12.75">
      <c r="A4" t="s">
        <v>11</v>
      </c>
      <c r="B4">
        <v>-0.1371632173711707</v>
      </c>
      <c r="C4">
        <v>1</v>
      </c>
      <c r="D4">
        <v>0.000866788720438409</v>
      </c>
      <c r="E4">
        <v>0.1401792610509086</v>
      </c>
      <c r="F4">
        <v>0.42989071097909</v>
      </c>
      <c r="G4">
        <v>-0.05268783828039815</v>
      </c>
      <c r="H4">
        <v>0.7915437114569912</v>
      </c>
      <c r="I4">
        <v>0.2294624014069401</v>
      </c>
      <c r="J4">
        <v>0.051898191522239304</v>
      </c>
      <c r="K4">
        <v>-0.027427808322974298</v>
      </c>
      <c r="L4">
        <v>0.15614733155606783</v>
      </c>
      <c r="M4">
        <v>0.2706674197004633</v>
      </c>
      <c r="N4">
        <v>0.19163606830825067</v>
      </c>
      <c r="O4">
        <v>0.2827450146848735</v>
      </c>
      <c r="P4">
        <v>0.22190784769629962</v>
      </c>
      <c r="Q4">
        <v>0.11731980598382473</v>
      </c>
      <c r="R4">
        <v>0.137572618234422</v>
      </c>
    </row>
    <row r="5" spans="1:18" ht="12.75">
      <c r="A5" t="s">
        <v>12</v>
      </c>
      <c r="B5">
        <v>0.09560045421771442</v>
      </c>
      <c r="C5">
        <v>0.000866788720438409</v>
      </c>
      <c r="D5">
        <v>1</v>
      </c>
      <c r="E5">
        <v>0.09665659777845892</v>
      </c>
      <c r="F5">
        <v>-0.06287006679834924</v>
      </c>
      <c r="G5">
        <v>0.19262545654594304</v>
      </c>
      <c r="H5">
        <v>0.016990539549028884</v>
      </c>
      <c r="I5">
        <v>-0.2707866821198249</v>
      </c>
      <c r="J5">
        <v>0.7971679257811042</v>
      </c>
      <c r="K5">
        <v>-0.073578986756679</v>
      </c>
      <c r="L5">
        <v>0.08010182464767555</v>
      </c>
      <c r="M5">
        <v>-0.1860963881074691</v>
      </c>
      <c r="N5">
        <v>0.02544069345857634</v>
      </c>
      <c r="O5">
        <v>0.11259717875611296</v>
      </c>
      <c r="P5">
        <v>0.1880734315292284</v>
      </c>
      <c r="Q5">
        <v>0.1526817204383623</v>
      </c>
      <c r="R5">
        <v>-0.010688552580101356</v>
      </c>
    </row>
    <row r="6" spans="1:18" ht="12.75">
      <c r="A6" t="s">
        <v>13</v>
      </c>
      <c r="B6">
        <v>0.10637000087536994</v>
      </c>
      <c r="C6">
        <v>0.1401792610509086</v>
      </c>
      <c r="D6">
        <v>0.09665659777845892</v>
      </c>
      <c r="E6">
        <v>1</v>
      </c>
      <c r="F6">
        <v>0.19691684723937503</v>
      </c>
      <c r="G6">
        <v>0.5614169522021817</v>
      </c>
      <c r="H6">
        <v>0.22975176110660667</v>
      </c>
      <c r="I6">
        <v>-0.12795425293682242</v>
      </c>
      <c r="J6">
        <v>0.14040829670637525</v>
      </c>
      <c r="K6">
        <v>0.05940111255728655</v>
      </c>
      <c r="L6">
        <v>0.7568685913104984</v>
      </c>
      <c r="M6">
        <v>0.3945063409843273</v>
      </c>
      <c r="N6">
        <v>0.8650916968110799</v>
      </c>
      <c r="O6">
        <v>0.6032626039374779</v>
      </c>
      <c r="P6">
        <v>0.4506437724247955</v>
      </c>
      <c r="Q6">
        <v>0.40080499117344187</v>
      </c>
      <c r="R6">
        <v>0.6102955355191719</v>
      </c>
    </row>
    <row r="7" spans="1:18" ht="12.75">
      <c r="A7" t="s">
        <v>14</v>
      </c>
      <c r="B7">
        <v>-0.05347313398889428</v>
      </c>
      <c r="C7" s="29">
        <v>0.42989071097909</v>
      </c>
      <c r="D7">
        <v>-0.06287006679834924</v>
      </c>
      <c r="E7">
        <v>0.19691684723937503</v>
      </c>
      <c r="F7">
        <v>1</v>
      </c>
      <c r="G7">
        <v>-0.01155081865481602</v>
      </c>
      <c r="H7">
        <v>0.5422036581696935</v>
      </c>
      <c r="I7">
        <v>0.1342168942669898</v>
      </c>
      <c r="J7">
        <v>0.010792074305302256</v>
      </c>
      <c r="K7">
        <v>0.08416610479785754</v>
      </c>
      <c r="L7">
        <v>0.1842355941068869</v>
      </c>
      <c r="M7">
        <v>0.3335548229605399</v>
      </c>
      <c r="N7">
        <v>0.27586308316994446</v>
      </c>
      <c r="O7">
        <v>0.3046694746633795</v>
      </c>
      <c r="P7">
        <v>0.1719090892525906</v>
      </c>
      <c r="Q7">
        <v>0.19108794863745657</v>
      </c>
      <c r="R7">
        <v>0.18066235325367816</v>
      </c>
    </row>
    <row r="8" spans="1:18" ht="12.75">
      <c r="A8" t="s">
        <v>15</v>
      </c>
      <c r="B8" s="29">
        <v>0.47749341316653693</v>
      </c>
      <c r="C8">
        <v>-0.05268783828039815</v>
      </c>
      <c r="D8">
        <v>0.19262545654594304</v>
      </c>
      <c r="E8" s="29">
        <v>0.5614169522021817</v>
      </c>
      <c r="F8">
        <v>-0.01155081865481602</v>
      </c>
      <c r="G8">
        <v>1</v>
      </c>
      <c r="H8">
        <v>-0.06131552766752851</v>
      </c>
      <c r="I8">
        <v>-0.49494840164963905</v>
      </c>
      <c r="J8">
        <v>0.2730775283774704</v>
      </c>
      <c r="K8">
        <v>0.046164235807104506</v>
      </c>
      <c r="L8">
        <v>0.42440824960222584</v>
      </c>
      <c r="M8">
        <v>-0.3779668091475378</v>
      </c>
      <c r="N8">
        <v>0.6018502083311795</v>
      </c>
      <c r="O8">
        <v>0.5505459358528548</v>
      </c>
      <c r="P8">
        <v>0.44526372371989253</v>
      </c>
      <c r="Q8">
        <v>0.4283539988086382</v>
      </c>
      <c r="R8">
        <v>0.6441738708096696</v>
      </c>
    </row>
    <row r="9" spans="1:20" ht="12.75">
      <c r="A9" t="s">
        <v>16</v>
      </c>
      <c r="B9">
        <v>-0.1518128743404403</v>
      </c>
      <c r="C9" s="29">
        <v>0.7915437114569912</v>
      </c>
      <c r="D9">
        <v>0.016990539549028884</v>
      </c>
      <c r="E9">
        <v>0.22975176110660667</v>
      </c>
      <c r="F9" s="29">
        <v>0.5422036581696935</v>
      </c>
      <c r="G9">
        <v>-0.06131552766752851</v>
      </c>
      <c r="H9">
        <v>1</v>
      </c>
      <c r="I9">
        <v>0.26459655393356907</v>
      </c>
      <c r="J9">
        <v>0.1074553446691792</v>
      </c>
      <c r="K9">
        <v>0.03164008913041594</v>
      </c>
      <c r="L9">
        <v>0.19512740569133707</v>
      </c>
      <c r="M9">
        <v>0.35224073162793895</v>
      </c>
      <c r="N9">
        <v>0.27155125919388007</v>
      </c>
      <c r="O9">
        <v>0.5002053062953536</v>
      </c>
      <c r="P9">
        <v>0.38249543492506105</v>
      </c>
      <c r="Q9">
        <v>0.3287502189237797</v>
      </c>
      <c r="R9">
        <v>0.1712719538031389</v>
      </c>
      <c r="T9" s="30"/>
    </row>
    <row r="10" spans="1:18" ht="12.75">
      <c r="A10" t="s">
        <v>17</v>
      </c>
      <c r="B10">
        <v>-0.40128188405609905</v>
      </c>
      <c r="C10">
        <v>0.2294624014069401</v>
      </c>
      <c r="D10">
        <v>-0.2707866821198249</v>
      </c>
      <c r="E10">
        <v>-0.12795425293682242</v>
      </c>
      <c r="F10">
        <v>0.1342168942669898</v>
      </c>
      <c r="G10">
        <v>-0.49494840164963905</v>
      </c>
      <c r="H10">
        <v>0.26459655393356907</v>
      </c>
      <c r="I10">
        <v>1</v>
      </c>
      <c r="J10">
        <v>-0.24498605423883402</v>
      </c>
      <c r="K10">
        <v>0.023163421607764908</v>
      </c>
      <c r="L10">
        <v>-0.11456702567481111</v>
      </c>
      <c r="M10">
        <v>0.47110960929764306</v>
      </c>
      <c r="N10">
        <v>-0.07287172889674552</v>
      </c>
      <c r="O10">
        <v>-0.20829568892498948</v>
      </c>
      <c r="P10">
        <v>-0.14542775228686033</v>
      </c>
      <c r="Q10">
        <v>-0.1940550831853753</v>
      </c>
      <c r="R10">
        <v>-0.23544965411446572</v>
      </c>
    </row>
    <row r="11" spans="1:18" ht="12.75">
      <c r="A11" t="s">
        <v>18</v>
      </c>
      <c r="B11">
        <v>0.08831230625143632</v>
      </c>
      <c r="C11">
        <v>0.051898191522239304</v>
      </c>
      <c r="D11">
        <v>0.7971679257811042</v>
      </c>
      <c r="E11">
        <v>0.14040829670637525</v>
      </c>
      <c r="F11">
        <v>0.010792074305302256</v>
      </c>
      <c r="G11">
        <v>0.2730775283774704</v>
      </c>
      <c r="H11">
        <v>0.1074553446691792</v>
      </c>
      <c r="I11">
        <v>-0.24498605423883402</v>
      </c>
      <c r="J11">
        <v>1</v>
      </c>
      <c r="K11">
        <v>0.0351993740215522</v>
      </c>
      <c r="L11">
        <v>0.19706512129626524</v>
      </c>
      <c r="M11">
        <v>-0.17025279895351525</v>
      </c>
      <c r="N11">
        <v>0.10939460244580401</v>
      </c>
      <c r="O11">
        <v>0.17754481900309513</v>
      </c>
      <c r="P11">
        <v>0.15075274755102083</v>
      </c>
      <c r="Q11">
        <v>0.10127973519514517</v>
      </c>
      <c r="R11">
        <v>0.03922979008597157</v>
      </c>
    </row>
    <row r="12" spans="1:18" ht="12.75">
      <c r="A12" t="s">
        <v>19</v>
      </c>
      <c r="B12">
        <v>0.026988202645800877</v>
      </c>
      <c r="C12">
        <v>-0.027427808322974298</v>
      </c>
      <c r="D12">
        <v>-0.073578986756679</v>
      </c>
      <c r="E12">
        <v>0.05940111255728655</v>
      </c>
      <c r="F12">
        <v>0.08416610479785754</v>
      </c>
      <c r="G12">
        <v>0.046164235807104506</v>
      </c>
      <c r="H12">
        <v>0.03164008913041594</v>
      </c>
      <c r="I12">
        <v>0.023163421607764908</v>
      </c>
      <c r="J12">
        <v>0.0351993740215522</v>
      </c>
      <c r="K12">
        <v>1</v>
      </c>
      <c r="L12">
        <v>0.06853933199369841</v>
      </c>
      <c r="M12">
        <v>0.09413138816153076</v>
      </c>
      <c r="N12">
        <v>0.10574949586237108</v>
      </c>
      <c r="O12">
        <v>0.07089830110130932</v>
      </c>
      <c r="P12">
        <v>-0.0016859831475951144</v>
      </c>
      <c r="Q12">
        <v>-0.03393139914552055</v>
      </c>
      <c r="R12">
        <v>0.08734546541256479</v>
      </c>
    </row>
    <row r="13" spans="1:18" ht="12.75">
      <c r="A13" t="s">
        <v>20</v>
      </c>
      <c r="B13">
        <v>0.10430307363377138</v>
      </c>
      <c r="C13">
        <v>0.15614733155606783</v>
      </c>
      <c r="D13">
        <v>0.08010182464767555</v>
      </c>
      <c r="E13">
        <v>0.7568685913104984</v>
      </c>
      <c r="F13">
        <v>0.1842355941068869</v>
      </c>
      <c r="G13">
        <v>0.42440824960222584</v>
      </c>
      <c r="H13">
        <v>0.19512740569133707</v>
      </c>
      <c r="I13">
        <v>-0.11456702567481111</v>
      </c>
      <c r="J13">
        <v>0.19706512129626524</v>
      </c>
      <c r="K13">
        <v>0.06853933199369841</v>
      </c>
      <c r="L13">
        <v>1</v>
      </c>
      <c r="M13">
        <v>0.4069677404152617</v>
      </c>
      <c r="N13">
        <v>0.7510030675322379</v>
      </c>
      <c r="O13">
        <v>0.5217319123509181</v>
      </c>
      <c r="P13">
        <v>0.43866177520263877</v>
      </c>
      <c r="Q13">
        <v>0.2782141408538961</v>
      </c>
      <c r="R13">
        <v>0.5200764604677449</v>
      </c>
    </row>
    <row r="14" spans="1:18" ht="12.75">
      <c r="A14" t="s">
        <v>21</v>
      </c>
      <c r="B14" s="29">
        <v>-0.493138122067559</v>
      </c>
      <c r="C14">
        <v>0.2706674197004633</v>
      </c>
      <c r="D14">
        <v>-0.1860963881074691</v>
      </c>
      <c r="E14" s="29">
        <v>0.3945063409843273</v>
      </c>
      <c r="F14" s="29">
        <v>0.3335548229605399</v>
      </c>
      <c r="G14" s="29">
        <v>-0.3779668091475378</v>
      </c>
      <c r="H14" s="29">
        <v>0.35224073162793895</v>
      </c>
      <c r="I14" s="29">
        <v>0.47110960929764306</v>
      </c>
      <c r="J14">
        <v>-0.17025279895351525</v>
      </c>
      <c r="K14">
        <v>0.09413138816153076</v>
      </c>
      <c r="L14" s="29">
        <v>0.4069677404152617</v>
      </c>
      <c r="M14">
        <v>1</v>
      </c>
      <c r="N14">
        <v>0.4966948143559385</v>
      </c>
      <c r="O14">
        <v>0.055952658337389445</v>
      </c>
      <c r="P14">
        <v>0.014691161484888807</v>
      </c>
      <c r="Q14">
        <v>-0.03697913414796413</v>
      </c>
      <c r="R14">
        <v>0.07212138168547147</v>
      </c>
    </row>
    <row r="15" spans="1:18" ht="12.75">
      <c r="A15" t="s">
        <v>22</v>
      </c>
      <c r="B15">
        <v>0.02771800269483445</v>
      </c>
      <c r="C15">
        <v>0.19163606830825067</v>
      </c>
      <c r="D15">
        <v>0.02544069345857634</v>
      </c>
      <c r="E15" s="29">
        <v>0.8650916968110799</v>
      </c>
      <c r="F15">
        <v>0.27586308316994446</v>
      </c>
      <c r="G15" s="29">
        <v>0.6018502083311795</v>
      </c>
      <c r="H15">
        <v>0.27155125919388007</v>
      </c>
      <c r="I15">
        <v>-0.07287172889674552</v>
      </c>
      <c r="J15">
        <v>0.10939460244580401</v>
      </c>
      <c r="K15">
        <v>0.10574949586237108</v>
      </c>
      <c r="L15" s="29">
        <v>0.7510030675322379</v>
      </c>
      <c r="M15" s="29">
        <v>0.4966948143559385</v>
      </c>
      <c r="N15">
        <v>1</v>
      </c>
      <c r="O15">
        <v>0.5770422745123838</v>
      </c>
      <c r="P15">
        <v>0.44620246573613154</v>
      </c>
      <c r="Q15">
        <v>0.36536723205401767</v>
      </c>
      <c r="R15">
        <v>0.6773888691352206</v>
      </c>
    </row>
    <row r="16" spans="1:18" ht="12.75">
      <c r="A16" t="s">
        <v>23</v>
      </c>
      <c r="B16" s="29">
        <v>0.4863249980474508</v>
      </c>
      <c r="C16">
        <v>0.2827450146848735</v>
      </c>
      <c r="D16">
        <v>0.11259717875611296</v>
      </c>
      <c r="E16" s="29">
        <v>0.6032626039374779</v>
      </c>
      <c r="F16" s="29">
        <v>0.3046694746633795</v>
      </c>
      <c r="G16" s="29">
        <v>0.5505459358528548</v>
      </c>
      <c r="H16">
        <v>0.5002053062953536</v>
      </c>
      <c r="I16">
        <v>-0.20829568892498948</v>
      </c>
      <c r="J16">
        <v>0.17754481900309513</v>
      </c>
      <c r="K16">
        <v>0.07089830110130932</v>
      </c>
      <c r="L16" s="29">
        <v>0.5217319123509181</v>
      </c>
      <c r="M16">
        <v>0.055952658337389445</v>
      </c>
      <c r="N16" s="29">
        <v>0.5770422745123838</v>
      </c>
      <c r="O16">
        <v>1</v>
      </c>
      <c r="P16">
        <v>0.7642785999739011</v>
      </c>
      <c r="Q16">
        <v>0.731048955113989</v>
      </c>
      <c r="R16">
        <v>0.667767605055956</v>
      </c>
    </row>
    <row r="17" spans="1:18" ht="12.75">
      <c r="A17" t="s">
        <v>24</v>
      </c>
      <c r="B17" s="29">
        <v>0.4471710508169154</v>
      </c>
      <c r="C17">
        <v>0.22190784769629962</v>
      </c>
      <c r="D17">
        <v>0.1880734315292284</v>
      </c>
      <c r="E17" s="29">
        <v>0.4506437724247955</v>
      </c>
      <c r="F17">
        <v>0.1719090892525906</v>
      </c>
      <c r="G17" s="29">
        <v>0.44526372371989253</v>
      </c>
      <c r="H17" s="29">
        <v>0.38249543492506105</v>
      </c>
      <c r="I17">
        <v>-0.14542775228686033</v>
      </c>
      <c r="J17">
        <v>0.15075274755102083</v>
      </c>
      <c r="K17">
        <v>-0.0016859831475951144</v>
      </c>
      <c r="L17" s="29">
        <v>0.43866177520263877</v>
      </c>
      <c r="M17">
        <v>0.014691161484888807</v>
      </c>
      <c r="N17" s="29">
        <v>0.44620246573613154</v>
      </c>
      <c r="O17" s="29">
        <v>0.7642785999739011</v>
      </c>
      <c r="P17">
        <v>1</v>
      </c>
      <c r="Q17">
        <v>0.6999234663550368</v>
      </c>
      <c r="R17">
        <v>0.5299301308406451</v>
      </c>
    </row>
    <row r="18" spans="1:18" ht="12.75">
      <c r="A18" t="s">
        <v>25</v>
      </c>
      <c r="B18" s="29">
        <v>0.46218900673033647</v>
      </c>
      <c r="C18">
        <v>0.11731980598382473</v>
      </c>
      <c r="D18">
        <v>0.1526817204383623</v>
      </c>
      <c r="E18" s="29">
        <v>0.40080499117344187</v>
      </c>
      <c r="F18">
        <v>0.19108794863745657</v>
      </c>
      <c r="G18" s="29">
        <v>0.4283539988086382</v>
      </c>
      <c r="H18" s="29">
        <v>0.3287502189237797</v>
      </c>
      <c r="I18">
        <v>-0.1940550831853753</v>
      </c>
      <c r="J18">
        <v>0.10127973519514517</v>
      </c>
      <c r="K18">
        <v>-0.03393139914552055</v>
      </c>
      <c r="L18">
        <v>0.2782141408538961</v>
      </c>
      <c r="M18">
        <v>-0.03697913414796413</v>
      </c>
      <c r="N18" s="29">
        <v>0.36536723205401767</v>
      </c>
      <c r="O18" s="29">
        <v>0.731048955113989</v>
      </c>
      <c r="P18" s="29">
        <v>0.6999234663550368</v>
      </c>
      <c r="Q18">
        <v>1</v>
      </c>
      <c r="R18">
        <v>0.48675248620546313</v>
      </c>
    </row>
    <row r="19" spans="1:18" ht="12.75">
      <c r="A19" t="s">
        <v>26</v>
      </c>
      <c r="B19" s="29">
        <v>0.5686393131421735</v>
      </c>
      <c r="C19">
        <v>0.137572618234422</v>
      </c>
      <c r="D19">
        <v>-0.010688552580101356</v>
      </c>
      <c r="E19" s="29">
        <v>0.6102955355191719</v>
      </c>
      <c r="F19">
        <v>0.18066235325367816</v>
      </c>
      <c r="G19" s="29">
        <v>0.6441738708096696</v>
      </c>
      <c r="H19">
        <v>0.1712719538031389</v>
      </c>
      <c r="I19">
        <v>-0.23544965411446572</v>
      </c>
      <c r="J19">
        <v>0.03922979008597157</v>
      </c>
      <c r="K19">
        <v>0.08734546541256479</v>
      </c>
      <c r="L19" s="29">
        <v>0.5200764604677449</v>
      </c>
      <c r="M19">
        <v>0.07212138168547147</v>
      </c>
      <c r="N19" s="29">
        <v>0.6773888691352206</v>
      </c>
      <c r="O19" s="29">
        <v>0.667767605055956</v>
      </c>
      <c r="P19" s="29">
        <v>0.5299301308406451</v>
      </c>
      <c r="Q19" s="29">
        <v>0.48675248620546313</v>
      </c>
      <c r="R19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2" sqref="L62"/>
    </sheetView>
  </sheetViews>
  <sheetFormatPr defaultColWidth="9.140625" defaultRowHeight="12.75"/>
  <cols>
    <col min="1" max="1" width="24.7109375" style="0" customWidth="1"/>
    <col min="2" max="2" width="17.28125" style="0" customWidth="1"/>
    <col min="3" max="3" width="4.00390625" style="1" customWidth="1"/>
    <col min="4" max="4" width="9.140625" style="1" customWidth="1"/>
    <col min="5" max="5" width="12.421875" style="1" bestFit="1" customWidth="1"/>
    <col min="6" max="6" width="11.28125" style="1" customWidth="1"/>
    <col min="7" max="7" width="9.140625" style="1" customWidth="1"/>
    <col min="8" max="8" width="11.7109375" style="1" customWidth="1"/>
  </cols>
  <sheetData>
    <row r="1" spans="3:8" ht="12.75">
      <c r="C1" s="7" t="s">
        <v>0</v>
      </c>
      <c r="F1" s="2" t="s">
        <v>33</v>
      </c>
      <c r="G1" s="2" t="s">
        <v>39</v>
      </c>
      <c r="H1" s="1" t="s">
        <v>42</v>
      </c>
    </row>
    <row r="2" spans="1:10" ht="38.25">
      <c r="A2" s="1" t="s">
        <v>34</v>
      </c>
      <c r="B2" t="s">
        <v>2</v>
      </c>
      <c r="C2" s="1" t="s">
        <v>5</v>
      </c>
      <c r="D2" s="1" t="s">
        <v>3</v>
      </c>
      <c r="E2" s="8" t="s">
        <v>4</v>
      </c>
      <c r="F2" s="8" t="s">
        <v>40</v>
      </c>
      <c r="G2" s="8" t="s">
        <v>41</v>
      </c>
      <c r="H2" s="8" t="s">
        <v>43</v>
      </c>
      <c r="I2" t="s">
        <v>58</v>
      </c>
      <c r="J2" t="s">
        <v>59</v>
      </c>
    </row>
    <row r="3" spans="1:15" ht="12.75">
      <c r="A3" t="s">
        <v>6</v>
      </c>
      <c r="B3" t="s">
        <v>7</v>
      </c>
      <c r="C3" s="1">
        <v>32</v>
      </c>
      <c r="D3" s="1">
        <v>7.096875</v>
      </c>
      <c r="E3" s="1">
        <v>1.0218529579846287</v>
      </c>
      <c r="F3" s="6">
        <v>3.3076182169947416E-07</v>
      </c>
      <c r="G3" s="10">
        <v>1.393126421634483E-12</v>
      </c>
      <c r="H3">
        <v>0.3663430260411212</v>
      </c>
      <c r="I3">
        <v>0.3588054960014991</v>
      </c>
      <c r="J3">
        <v>0.20961112280495428</v>
      </c>
      <c r="K3" s="4" t="s">
        <v>60</v>
      </c>
      <c r="L3" s="4"/>
      <c r="M3" s="4"/>
      <c r="N3" s="4"/>
      <c r="O3" s="4"/>
    </row>
    <row r="4" spans="2:15" ht="12.75">
      <c r="B4" t="s">
        <v>8</v>
      </c>
      <c r="C4" s="1">
        <v>35</v>
      </c>
      <c r="D4" s="1">
        <v>7.24</v>
      </c>
      <c r="E4" s="1">
        <v>1.3720315551164608</v>
      </c>
      <c r="H4" s="4">
        <v>0.0044094278523569425</v>
      </c>
      <c r="I4">
        <v>0.012093121872639572</v>
      </c>
      <c r="J4" s="4">
        <v>-1.55523221099225</v>
      </c>
      <c r="K4" s="4" t="s">
        <v>61</v>
      </c>
      <c r="L4" s="4"/>
      <c r="M4" s="4"/>
      <c r="N4" s="4" t="s">
        <v>72</v>
      </c>
      <c r="O4" s="4"/>
    </row>
    <row r="5" spans="2:15" ht="12.75">
      <c r="B5" t="s">
        <v>9</v>
      </c>
      <c r="C5" s="1">
        <v>33</v>
      </c>
      <c r="D5" s="1">
        <v>9.106060606060606</v>
      </c>
      <c r="E5" s="1">
        <v>0.6509317331426713</v>
      </c>
      <c r="H5">
        <v>0.05445074676612435</v>
      </c>
      <c r="I5">
        <v>-0.5404125162490799</v>
      </c>
      <c r="J5">
        <v>-0.3878390141669807</v>
      </c>
      <c r="K5" s="4" t="s">
        <v>62</v>
      </c>
      <c r="L5" s="4"/>
      <c r="M5" s="4"/>
      <c r="N5" s="4" t="s">
        <v>73</v>
      </c>
      <c r="O5" s="4"/>
    </row>
    <row r="6" spans="2:15" ht="12.75">
      <c r="B6" t="s">
        <v>10</v>
      </c>
      <c r="C6" s="1">
        <v>100</v>
      </c>
      <c r="D6" s="1">
        <v>7.81</v>
      </c>
      <c r="E6" s="1">
        <v>1.396279327210698</v>
      </c>
      <c r="K6" s="4" t="s">
        <v>63</v>
      </c>
      <c r="L6" s="4"/>
      <c r="M6" s="4"/>
      <c r="N6" s="4"/>
      <c r="O6" s="4"/>
    </row>
    <row r="7" spans="1:15" ht="12.75">
      <c r="A7" t="s">
        <v>11</v>
      </c>
      <c r="B7" t="s">
        <v>7</v>
      </c>
      <c r="C7" s="1">
        <v>32</v>
      </c>
      <c r="D7" s="1">
        <v>3.675</v>
      </c>
      <c r="E7" s="1">
        <v>0.6997695473188574</v>
      </c>
      <c r="F7" s="1">
        <v>0.5633306562006328</v>
      </c>
      <c r="G7" s="1">
        <v>0.41891418126593616</v>
      </c>
      <c r="H7" s="11">
        <v>0.04787255698694446</v>
      </c>
      <c r="I7">
        <v>0.6961825179371699</v>
      </c>
      <c r="J7">
        <v>1.244768919887882</v>
      </c>
      <c r="K7" s="4" t="s">
        <v>64</v>
      </c>
      <c r="L7" s="4"/>
      <c r="M7" s="4"/>
      <c r="N7" s="4"/>
      <c r="O7" s="4"/>
    </row>
    <row r="8" spans="2:15" ht="12.75">
      <c r="B8" t="s">
        <v>8</v>
      </c>
      <c r="C8" s="1">
        <v>35</v>
      </c>
      <c r="D8" s="1">
        <v>3.78</v>
      </c>
      <c r="E8" s="1">
        <v>0.6520555732360818</v>
      </c>
      <c r="H8" s="11">
        <v>0.03537263114773952</v>
      </c>
      <c r="I8">
        <v>0.7503409119079683</v>
      </c>
      <c r="J8">
        <v>0.9599249047246529</v>
      </c>
      <c r="K8" s="4" t="s">
        <v>65</v>
      </c>
      <c r="L8" s="4"/>
      <c r="M8" s="4"/>
      <c r="N8" s="4"/>
      <c r="O8" s="4"/>
    </row>
    <row r="9" spans="2:15" ht="12.75">
      <c r="B9" t="s">
        <v>9</v>
      </c>
      <c r="C9" s="1">
        <v>33</v>
      </c>
      <c r="D9" s="1">
        <v>3.554545454545455</v>
      </c>
      <c r="E9" s="1">
        <v>0.7517026128608426</v>
      </c>
      <c r="H9">
        <v>0.17818368935919893</v>
      </c>
      <c r="I9">
        <v>0.7819158786526521</v>
      </c>
      <c r="J9">
        <v>0.8685863897424242</v>
      </c>
      <c r="K9" s="4" t="s">
        <v>66</v>
      </c>
      <c r="L9" s="4"/>
      <c r="M9" s="4"/>
      <c r="N9" s="4"/>
      <c r="O9" s="4"/>
    </row>
    <row r="10" spans="2:15" ht="12.75">
      <c r="B10" t="s">
        <v>10</v>
      </c>
      <c r="C10" s="1">
        <v>100</v>
      </c>
      <c r="D10" s="1">
        <v>3.6719999999999997</v>
      </c>
      <c r="E10" s="1">
        <v>0.7005164040357886</v>
      </c>
      <c r="K10" s="4" t="s">
        <v>67</v>
      </c>
      <c r="L10" s="4"/>
      <c r="M10" s="4"/>
      <c r="N10" s="4"/>
      <c r="O10" s="4"/>
    </row>
    <row r="11" spans="1:15" ht="12.75">
      <c r="A11" t="s">
        <v>12</v>
      </c>
      <c r="B11" t="s">
        <v>7</v>
      </c>
      <c r="C11" s="1">
        <v>32</v>
      </c>
      <c r="D11" s="1">
        <v>5.090625</v>
      </c>
      <c r="E11" s="1">
        <v>1.674738183678562</v>
      </c>
      <c r="F11" s="1">
        <v>0.6893781589340061</v>
      </c>
      <c r="G11" s="1">
        <v>0.4031361865578523</v>
      </c>
      <c r="H11">
        <v>0.8990991806090513</v>
      </c>
      <c r="I11">
        <v>-0.1803315398800378</v>
      </c>
      <c r="J11">
        <v>-0.4428982368957339</v>
      </c>
      <c r="K11" s="4" t="s">
        <v>68</v>
      </c>
      <c r="L11" s="4"/>
      <c r="M11" s="4"/>
      <c r="N11" s="4"/>
      <c r="O11" s="4"/>
    </row>
    <row r="12" spans="2:15" ht="12.75">
      <c r="B12" t="s">
        <v>8</v>
      </c>
      <c r="C12" s="1">
        <v>35</v>
      </c>
      <c r="D12" s="1">
        <v>5.3914285714285715</v>
      </c>
      <c r="E12" s="1">
        <v>1.5055527475416632</v>
      </c>
      <c r="H12">
        <v>0.5045541428310123</v>
      </c>
      <c r="I12">
        <v>-0.18434604078629</v>
      </c>
      <c r="J12">
        <v>-0.6917325166572361</v>
      </c>
      <c r="K12" s="4" t="s">
        <v>69</v>
      </c>
      <c r="L12" s="4"/>
      <c r="M12" s="4"/>
      <c r="N12" s="4"/>
      <c r="O12" s="4"/>
    </row>
    <row r="13" spans="2:15" ht="12.75">
      <c r="B13" t="s">
        <v>9</v>
      </c>
      <c r="C13" s="1">
        <v>33</v>
      </c>
      <c r="D13" s="1">
        <v>5.603030303030304</v>
      </c>
      <c r="E13" s="1">
        <v>1.40945132243119</v>
      </c>
      <c r="H13">
        <v>0.6208968236908669</v>
      </c>
      <c r="I13">
        <v>-0.06687689733786815</v>
      </c>
      <c r="J13">
        <v>-0.784905395945351</v>
      </c>
      <c r="K13" s="4" t="s">
        <v>70</v>
      </c>
      <c r="L13" s="4"/>
      <c r="M13" s="4"/>
      <c r="N13" s="4"/>
      <c r="O13" s="4"/>
    </row>
    <row r="14" spans="2:15" ht="12.75">
      <c r="B14" t="s">
        <v>10</v>
      </c>
      <c r="C14" s="1">
        <v>100</v>
      </c>
      <c r="D14" s="1">
        <v>5.365</v>
      </c>
      <c r="E14" s="1">
        <v>1.5304567879551443</v>
      </c>
      <c r="K14" s="4" t="s">
        <v>71</v>
      </c>
      <c r="L14" s="4"/>
      <c r="M14" s="4"/>
      <c r="N14" s="4"/>
      <c r="O14" s="4"/>
    </row>
    <row r="15" spans="1:10" ht="12.75">
      <c r="A15" t="s">
        <v>13</v>
      </c>
      <c r="B15" t="s">
        <v>7</v>
      </c>
      <c r="C15" s="1">
        <v>32</v>
      </c>
      <c r="D15" s="1">
        <v>4.35</v>
      </c>
      <c r="E15" s="1">
        <v>0.9332565252573828</v>
      </c>
      <c r="F15" s="1">
        <v>0.6523992519900543</v>
      </c>
      <c r="G15" s="10">
        <v>4.451551328655385E-11</v>
      </c>
      <c r="H15">
        <v>0.6673153356301542</v>
      </c>
      <c r="I15">
        <v>0.4269557709755841</v>
      </c>
      <c r="J15">
        <v>0.8799949368525616</v>
      </c>
    </row>
    <row r="16" spans="2:10" ht="12.75">
      <c r="B16" t="s">
        <v>8</v>
      </c>
      <c r="C16" s="1">
        <v>35</v>
      </c>
      <c r="D16" s="1">
        <v>5.942857142857143</v>
      </c>
      <c r="E16" s="1">
        <v>0.8875895031209079</v>
      </c>
      <c r="H16">
        <v>0.9515766541988454</v>
      </c>
      <c r="I16">
        <v>-0.08376244469459071</v>
      </c>
      <c r="J16">
        <v>-0.43426155054545584</v>
      </c>
    </row>
    <row r="17" spans="2:10" ht="12.75">
      <c r="B17" t="s">
        <v>9</v>
      </c>
      <c r="C17" s="1">
        <v>33</v>
      </c>
      <c r="D17" s="1">
        <v>5.969696969696971</v>
      </c>
      <c r="E17" s="1">
        <v>1.0405782192142168</v>
      </c>
      <c r="H17">
        <v>0.6452853284222461</v>
      </c>
      <c r="I17">
        <v>-0.1678482782560116</v>
      </c>
      <c r="J17">
        <v>-0.5810350992856921</v>
      </c>
    </row>
    <row r="18" spans="2:5" ht="12.75">
      <c r="B18" t="s">
        <v>10</v>
      </c>
      <c r="C18" s="1">
        <v>100</v>
      </c>
      <c r="D18" s="1">
        <v>5.442000000000003</v>
      </c>
      <c r="E18" s="1">
        <v>1.2084032372674216</v>
      </c>
    </row>
    <row r="19" spans="1:16" ht="12.75">
      <c r="A19" t="s">
        <v>14</v>
      </c>
      <c r="B19" t="s">
        <v>7</v>
      </c>
      <c r="C19" s="1">
        <v>32</v>
      </c>
      <c r="D19" s="1">
        <v>3.725</v>
      </c>
      <c r="E19" s="1">
        <v>1.0121838415190483</v>
      </c>
      <c r="F19" s="1">
        <v>0.47772865775278084</v>
      </c>
      <c r="G19" s="1">
        <v>0.13428961039153217</v>
      </c>
      <c r="H19">
        <v>0.06160717720907645</v>
      </c>
      <c r="I19">
        <v>-0.16996942176908406</v>
      </c>
      <c r="J19">
        <v>-1.2308254880967988</v>
      </c>
      <c r="K19" s="4" t="s">
        <v>74</v>
      </c>
      <c r="L19" s="4"/>
      <c r="M19" s="4"/>
      <c r="N19" s="4"/>
      <c r="O19" s="4"/>
      <c r="P19" s="4"/>
    </row>
    <row r="20" spans="2:16" ht="12.75">
      <c r="B20" t="s">
        <v>8</v>
      </c>
      <c r="C20" s="1">
        <v>35</v>
      </c>
      <c r="D20" s="1">
        <v>4.277142857142858</v>
      </c>
      <c r="E20" s="1">
        <v>1.1082805214771732</v>
      </c>
      <c r="H20">
        <v>0.9068473701670505</v>
      </c>
      <c r="I20">
        <v>-0.05870727565170708</v>
      </c>
      <c r="J20">
        <v>-0.4895052223665143</v>
      </c>
      <c r="K20" s="4" t="s">
        <v>61</v>
      </c>
      <c r="L20" s="4"/>
      <c r="M20" s="4"/>
      <c r="N20" s="4"/>
      <c r="O20" s="4"/>
      <c r="P20" s="4"/>
    </row>
    <row r="21" spans="2:16" ht="12.75">
      <c r="B21" t="s">
        <v>9</v>
      </c>
      <c r="C21" s="1">
        <v>33</v>
      </c>
      <c r="D21" s="1">
        <v>4.003030303030303</v>
      </c>
      <c r="E21" s="1">
        <v>1.213333437395933</v>
      </c>
      <c r="H21">
        <v>0.06226451331521402</v>
      </c>
      <c r="I21">
        <v>0.15797827504792908</v>
      </c>
      <c r="J21">
        <v>-1.2357997459963888</v>
      </c>
      <c r="K21" s="4" t="s">
        <v>62</v>
      </c>
      <c r="L21" s="4"/>
      <c r="M21" s="4"/>
      <c r="N21" s="4" t="s">
        <v>72</v>
      </c>
      <c r="O21" s="4"/>
      <c r="P21" s="4"/>
    </row>
    <row r="22" spans="2:16" ht="12.75">
      <c r="B22" t="s">
        <v>10</v>
      </c>
      <c r="C22" s="1">
        <v>100</v>
      </c>
      <c r="D22" s="1">
        <v>4.01</v>
      </c>
      <c r="E22" s="1">
        <v>1.1269427669584646</v>
      </c>
      <c r="K22" s="4" t="s">
        <v>75</v>
      </c>
      <c r="L22" s="4"/>
      <c r="M22" s="4"/>
      <c r="N22" s="4" t="s">
        <v>73</v>
      </c>
      <c r="O22" s="4"/>
      <c r="P22" s="4"/>
    </row>
    <row r="23" spans="1:16" ht="12.75">
      <c r="A23" t="s">
        <v>15</v>
      </c>
      <c r="B23" t="s">
        <v>7</v>
      </c>
      <c r="C23" s="1">
        <v>32</v>
      </c>
      <c r="D23" s="1">
        <v>4.83125</v>
      </c>
      <c r="E23" s="1">
        <v>1.053240008796206</v>
      </c>
      <c r="F23" s="1">
        <v>0.9519917954800013</v>
      </c>
      <c r="G23" s="10">
        <v>4.2610060198481005E-13</v>
      </c>
      <c r="H23">
        <v>0.5688297186264338</v>
      </c>
      <c r="I23">
        <v>-0.11499986621786783</v>
      </c>
      <c r="J23">
        <v>0.056298164197615165</v>
      </c>
      <c r="K23" s="4" t="s">
        <v>76</v>
      </c>
      <c r="L23" s="4"/>
      <c r="M23" s="4"/>
      <c r="N23" s="4"/>
      <c r="O23" s="4"/>
      <c r="P23" s="4"/>
    </row>
    <row r="24" spans="2:16" ht="12.75">
      <c r="B24" t="s">
        <v>8</v>
      </c>
      <c r="C24" s="1">
        <v>35</v>
      </c>
      <c r="D24" s="1">
        <v>5.602857142857141</v>
      </c>
      <c r="E24" s="1">
        <v>0.9921710343204632</v>
      </c>
      <c r="G24" s="9"/>
      <c r="H24">
        <v>0.5262200867550392</v>
      </c>
      <c r="I24">
        <v>-0.1133782442305977</v>
      </c>
      <c r="J24">
        <v>-0.6177524229213424</v>
      </c>
      <c r="K24" s="4" t="s">
        <v>77</v>
      </c>
      <c r="L24" s="4"/>
      <c r="M24" s="4"/>
      <c r="N24" s="4"/>
      <c r="O24" s="4"/>
      <c r="P24" s="4"/>
    </row>
    <row r="25" spans="2:16" ht="12.75">
      <c r="B25" t="s">
        <v>9</v>
      </c>
      <c r="C25" s="1">
        <v>33</v>
      </c>
      <c r="D25" s="1">
        <v>6.963636363636364</v>
      </c>
      <c r="E25" s="1">
        <v>0.9242626053435051</v>
      </c>
      <c r="H25">
        <v>0.10579048657586543</v>
      </c>
      <c r="I25">
        <v>-0.36698428064108657</v>
      </c>
      <c r="J25">
        <v>-0.8516419481983027</v>
      </c>
      <c r="K25" s="4" t="s">
        <v>78</v>
      </c>
      <c r="L25" s="4"/>
      <c r="M25" s="4"/>
      <c r="N25" s="4"/>
      <c r="O25" s="4"/>
      <c r="P25" s="4"/>
    </row>
    <row r="26" spans="2:16" ht="12.75">
      <c r="B26" t="s">
        <v>10</v>
      </c>
      <c r="C26" s="1">
        <v>100</v>
      </c>
      <c r="D26" s="1">
        <v>5.805</v>
      </c>
      <c r="E26" s="1">
        <v>1.3152850441918462</v>
      </c>
      <c r="K26" s="4" t="s">
        <v>79</v>
      </c>
      <c r="L26" s="4"/>
      <c r="M26" s="4"/>
      <c r="N26" s="4"/>
      <c r="O26" s="4"/>
      <c r="P26" s="4"/>
    </row>
    <row r="27" spans="1:16" ht="12.75">
      <c r="A27" t="s">
        <v>16</v>
      </c>
      <c r="B27" t="s">
        <v>7</v>
      </c>
      <c r="C27" s="1">
        <v>32</v>
      </c>
      <c r="D27" s="1">
        <v>4.8625</v>
      </c>
      <c r="E27" s="1">
        <v>0.9516539083565635</v>
      </c>
      <c r="F27" s="1">
        <v>0.09064814302360998</v>
      </c>
      <c r="G27" s="1">
        <v>0.08338281763969482</v>
      </c>
      <c r="H27">
        <v>0.18285853587808581</v>
      </c>
      <c r="I27">
        <v>0.03010740061686386</v>
      </c>
      <c r="J27">
        <v>0.23187136889739826</v>
      </c>
      <c r="K27" s="4" t="s">
        <v>80</v>
      </c>
      <c r="L27" s="4"/>
      <c r="M27" s="4"/>
      <c r="N27" s="4"/>
      <c r="O27" s="4"/>
      <c r="P27" s="4"/>
    </row>
    <row r="28" spans="2:16" ht="12.75">
      <c r="B28" t="s">
        <v>8</v>
      </c>
      <c r="C28" s="1">
        <v>35</v>
      </c>
      <c r="D28" s="1">
        <v>5.4314285714285715</v>
      </c>
      <c r="E28" s="1">
        <v>0.9538687258834349</v>
      </c>
      <c r="H28" s="4">
        <v>0.005329295427822748</v>
      </c>
      <c r="I28" s="4">
        <v>1.200451725261694</v>
      </c>
      <c r="J28" s="4">
        <v>1.5508855425275019</v>
      </c>
      <c r="K28" s="4" t="s">
        <v>81</v>
      </c>
      <c r="L28" s="4"/>
      <c r="M28" s="4"/>
      <c r="N28" s="4"/>
      <c r="O28" s="4"/>
      <c r="P28" s="4"/>
    </row>
    <row r="29" spans="2:16" ht="12.75">
      <c r="B29" t="s">
        <v>9</v>
      </c>
      <c r="C29" s="1">
        <v>33</v>
      </c>
      <c r="D29" s="1">
        <v>5.04848484848485</v>
      </c>
      <c r="E29" s="1">
        <v>1.2392339398094927</v>
      </c>
      <c r="H29">
        <v>0.4675877644449921</v>
      </c>
      <c r="I29">
        <v>0.2584991664767539</v>
      </c>
      <c r="J29">
        <v>-0.48984229559641596</v>
      </c>
      <c r="K29" s="4" t="s">
        <v>82</v>
      </c>
      <c r="L29" s="4"/>
      <c r="M29" s="4"/>
      <c r="N29" s="4"/>
      <c r="O29" s="4"/>
      <c r="P29" s="4"/>
    </row>
    <row r="30" spans="2:5" ht="12.75">
      <c r="B30" t="s">
        <v>10</v>
      </c>
      <c r="C30" s="1">
        <v>100</v>
      </c>
      <c r="D30" s="1">
        <v>5.123000000000001</v>
      </c>
      <c r="E30" s="1">
        <v>1.0723197736541543</v>
      </c>
    </row>
    <row r="31" spans="1:10" ht="12.75">
      <c r="A31" t="s">
        <v>17</v>
      </c>
      <c r="B31" t="s">
        <v>7</v>
      </c>
      <c r="C31" s="1">
        <v>32</v>
      </c>
      <c r="D31" s="1">
        <v>7.490625</v>
      </c>
      <c r="E31" s="1">
        <v>1.2829802439833637</v>
      </c>
      <c r="F31" s="1">
        <v>0.43365238485628044</v>
      </c>
      <c r="G31" s="10">
        <v>4.1246828187262943E-07</v>
      </c>
      <c r="H31">
        <v>0.12591643299734182</v>
      </c>
      <c r="I31">
        <v>-0.4645823855421813</v>
      </c>
      <c r="J31">
        <v>-0.568010690172075</v>
      </c>
    </row>
    <row r="32" spans="2:10" ht="12.75">
      <c r="B32" t="s">
        <v>8</v>
      </c>
      <c r="C32" s="1">
        <v>35</v>
      </c>
      <c r="D32" s="1">
        <v>7.557142857142857</v>
      </c>
      <c r="E32" s="1">
        <v>1.3833645502873044</v>
      </c>
      <c r="H32" s="11">
        <v>0.03358848669720853</v>
      </c>
      <c r="I32">
        <v>-0.49919349161979215</v>
      </c>
      <c r="J32">
        <v>-0.046139067944995046</v>
      </c>
    </row>
    <row r="33" spans="2:10" ht="12.75">
      <c r="B33" t="s">
        <v>9</v>
      </c>
      <c r="C33" s="1">
        <v>33</v>
      </c>
      <c r="D33" s="1">
        <v>5.854545454545454</v>
      </c>
      <c r="E33" s="1">
        <v>1.3514091971648772</v>
      </c>
      <c r="H33">
        <v>0.013951209348048334</v>
      </c>
      <c r="I33">
        <v>0.31428415635654827</v>
      </c>
      <c r="J33">
        <v>-1.2133284786382534</v>
      </c>
    </row>
    <row r="34" spans="2:5" ht="12.75">
      <c r="B34" t="s">
        <v>10</v>
      </c>
      <c r="C34" s="1">
        <v>100</v>
      </c>
      <c r="D34" s="1">
        <v>6.974</v>
      </c>
      <c r="E34" s="1">
        <v>1.5450553257394892</v>
      </c>
    </row>
    <row r="35" spans="1:10" ht="12.75">
      <c r="A35" t="s">
        <v>18</v>
      </c>
      <c r="B35" t="s">
        <v>7</v>
      </c>
      <c r="C35" s="1">
        <v>32</v>
      </c>
      <c r="D35" s="1">
        <v>5.89375</v>
      </c>
      <c r="E35" s="1">
        <v>0.9442312114334926</v>
      </c>
      <c r="F35" s="1">
        <v>0.09714803389253497</v>
      </c>
      <c r="G35" s="1">
        <v>0.1703363518628108</v>
      </c>
      <c r="H35">
        <v>0.4752271945168097</v>
      </c>
      <c r="I35">
        <v>0.443395247293329</v>
      </c>
      <c r="J35">
        <v>-0.38064966678847073</v>
      </c>
    </row>
    <row r="36" spans="2:10" ht="12.75">
      <c r="B36" t="s">
        <v>8</v>
      </c>
      <c r="C36" s="1">
        <v>35</v>
      </c>
      <c r="D36" s="1">
        <v>5.977142857142856</v>
      </c>
      <c r="E36" s="1">
        <v>0.8178471431629702</v>
      </c>
      <c r="H36">
        <v>0.92671042152975</v>
      </c>
      <c r="I36">
        <v>-0.1003710563365877</v>
      </c>
      <c r="J36">
        <v>-0.34840263581590664</v>
      </c>
    </row>
    <row r="37" spans="2:10" ht="12.75">
      <c r="B37" t="s">
        <v>9</v>
      </c>
      <c r="C37" s="1">
        <v>33</v>
      </c>
      <c r="D37" s="1">
        <v>6.257575757575759</v>
      </c>
      <c r="E37" s="1">
        <v>0.6557582934236814</v>
      </c>
      <c r="H37">
        <v>0.46560901600010834</v>
      </c>
      <c r="I37">
        <v>-0.09911002584492183</v>
      </c>
      <c r="J37">
        <v>-0.649517616848018</v>
      </c>
    </row>
    <row r="38" spans="2:5" ht="12.75">
      <c r="B38" t="s">
        <v>10</v>
      </c>
      <c r="C38" s="1">
        <v>100</v>
      </c>
      <c r="D38" s="1">
        <v>6.042999999999999</v>
      </c>
      <c r="E38" s="1">
        <v>0.8197381942246604</v>
      </c>
    </row>
    <row r="39" spans="1:10" ht="12.75">
      <c r="A39" t="s">
        <v>19</v>
      </c>
      <c r="B39" t="s">
        <v>7</v>
      </c>
      <c r="C39" s="1">
        <v>32</v>
      </c>
      <c r="D39" s="1">
        <v>5.14375</v>
      </c>
      <c r="E39" s="1">
        <v>1.6582029721280185</v>
      </c>
      <c r="F39" s="1">
        <v>0.3255949976613952</v>
      </c>
      <c r="G39" s="1">
        <v>0.48457754249765816</v>
      </c>
      <c r="H39">
        <v>0.44014084977838874</v>
      </c>
      <c r="I39">
        <v>0.40427180637922955</v>
      </c>
      <c r="J39">
        <v>-0.06407896584562356</v>
      </c>
    </row>
    <row r="40" spans="2:10" ht="12.75">
      <c r="B40" t="s">
        <v>8</v>
      </c>
      <c r="C40" s="1">
        <v>35</v>
      </c>
      <c r="D40" s="1">
        <v>4.94</v>
      </c>
      <c r="E40" s="1">
        <v>1.3573763620438124</v>
      </c>
      <c r="H40">
        <v>0.8339923980410007</v>
      </c>
      <c r="I40">
        <v>-0.1742182486207416</v>
      </c>
      <c r="J40">
        <v>0.14650752123382826</v>
      </c>
    </row>
    <row r="41" spans="2:10" ht="12.75">
      <c r="B41" t="s">
        <v>9</v>
      </c>
      <c r="C41" s="1">
        <v>33</v>
      </c>
      <c r="D41" s="1">
        <v>5.378787878787879</v>
      </c>
      <c r="E41" s="1">
        <v>1.4741009072816162</v>
      </c>
      <c r="H41">
        <v>0.20543368678662852</v>
      </c>
      <c r="I41">
        <v>0.5198929094006888</v>
      </c>
      <c r="J41">
        <v>-0.2239915490037552</v>
      </c>
    </row>
    <row r="42" spans="2:5" ht="12.75">
      <c r="B42" t="s">
        <v>10</v>
      </c>
      <c r="C42" s="1">
        <v>100</v>
      </c>
      <c r="D42" s="1">
        <v>5.15</v>
      </c>
      <c r="E42" s="1">
        <v>1.4930478623245533</v>
      </c>
    </row>
    <row r="43" spans="1:10" ht="12.75">
      <c r="A43" t="s">
        <v>20</v>
      </c>
      <c r="B43" t="s">
        <v>7</v>
      </c>
      <c r="C43" s="1">
        <v>32</v>
      </c>
      <c r="D43" s="1">
        <v>3.559375</v>
      </c>
      <c r="E43" s="1">
        <v>0.8728371887497209</v>
      </c>
      <c r="F43" s="1">
        <v>0.19687899148434804</v>
      </c>
      <c r="G43" s="10">
        <v>8.347668713229845E-08</v>
      </c>
      <c r="H43">
        <v>0.43369047182021286</v>
      </c>
      <c r="I43">
        <v>-0.13135485903438804</v>
      </c>
      <c r="J43">
        <v>-0.8837932586541192</v>
      </c>
    </row>
    <row r="44" spans="2:10" ht="12.75">
      <c r="B44" t="s">
        <v>8</v>
      </c>
      <c r="C44" s="1">
        <v>35</v>
      </c>
      <c r="D44" s="1">
        <v>4.648571428571429</v>
      </c>
      <c r="E44" s="1">
        <v>0.7492629431535989</v>
      </c>
      <c r="H44" s="11">
        <v>0.02664197723430288</v>
      </c>
      <c r="I44">
        <v>-0.5194437271013105</v>
      </c>
      <c r="J44">
        <v>2.003855121450506</v>
      </c>
    </row>
    <row r="45" spans="2:10" ht="12.75">
      <c r="B45" t="s">
        <v>9</v>
      </c>
      <c r="C45" s="1">
        <v>33</v>
      </c>
      <c r="D45" s="1">
        <v>4.581818181818182</v>
      </c>
      <c r="E45" s="1">
        <v>0.7568250067942333</v>
      </c>
      <c r="H45">
        <v>0.4865091363396696</v>
      </c>
      <c r="I45">
        <v>0.44278119934479265</v>
      </c>
      <c r="J45">
        <v>0.7744620151596654</v>
      </c>
    </row>
    <row r="46" spans="2:5" ht="12.75">
      <c r="B46" t="s">
        <v>10</v>
      </c>
      <c r="C46" s="1">
        <v>100</v>
      </c>
      <c r="D46" s="1">
        <v>4.278</v>
      </c>
      <c r="E46" s="1">
        <v>0.9288398324487563</v>
      </c>
    </row>
    <row r="47" spans="1:10" ht="12.75">
      <c r="A47" t="s">
        <v>21</v>
      </c>
      <c r="B47" t="s">
        <v>7</v>
      </c>
      <c r="C47" s="1">
        <v>32</v>
      </c>
      <c r="D47" s="1">
        <v>4.234375</v>
      </c>
      <c r="E47" s="1">
        <v>1.0011636374900248</v>
      </c>
      <c r="F47" s="6">
        <v>0.005156567008078346</v>
      </c>
      <c r="G47" s="10">
        <v>8.992382627294192E-09</v>
      </c>
      <c r="H47">
        <v>0.10605075648331694</v>
      </c>
      <c r="I47">
        <v>-0.06901022220599437</v>
      </c>
      <c r="J47">
        <v>-1.2296825572449714</v>
      </c>
    </row>
    <row r="48" spans="2:10" ht="12.75">
      <c r="B48" t="s">
        <v>8</v>
      </c>
      <c r="C48" s="1">
        <v>35</v>
      </c>
      <c r="D48" s="1">
        <v>5.522857142857143</v>
      </c>
      <c r="E48" s="1">
        <v>1.183982738915741</v>
      </c>
      <c r="H48" s="11">
        <v>0.03539261289365071</v>
      </c>
      <c r="I48">
        <v>-0.5928772487855314</v>
      </c>
      <c r="J48">
        <v>-0.6728516124471832</v>
      </c>
    </row>
    <row r="49" spans="2:10" ht="12.75">
      <c r="B49" t="s">
        <v>9</v>
      </c>
      <c r="C49" s="1">
        <v>33</v>
      </c>
      <c r="D49" s="1">
        <v>4.006060606060605</v>
      </c>
      <c r="E49" s="1">
        <v>0.7814007430327418</v>
      </c>
      <c r="H49">
        <v>0.024688589217424485</v>
      </c>
      <c r="I49">
        <v>0.7472115599606137</v>
      </c>
      <c r="J49">
        <v>1.8056502032112831</v>
      </c>
    </row>
    <row r="50" spans="2:5" ht="12.75">
      <c r="B50" t="s">
        <v>10</v>
      </c>
      <c r="C50" s="1">
        <v>100</v>
      </c>
      <c r="D50" s="1">
        <v>4.61</v>
      </c>
      <c r="E50" s="1">
        <v>1.2060035010083694</v>
      </c>
    </row>
    <row r="51" spans="1:10" ht="12.75">
      <c r="A51" t="s">
        <v>22</v>
      </c>
      <c r="B51" t="s">
        <v>7</v>
      </c>
      <c r="C51" s="1">
        <v>32</v>
      </c>
      <c r="D51" s="1">
        <v>3.171875</v>
      </c>
      <c r="E51" s="1">
        <v>0.6149924599590241</v>
      </c>
      <c r="F51" s="1">
        <v>0.4238915572017473</v>
      </c>
      <c r="G51" s="10">
        <v>2.5569416082534975E-13</v>
      </c>
      <c r="H51">
        <v>0.7671995016880391</v>
      </c>
      <c r="I51">
        <v>-0.2720467466395563</v>
      </c>
      <c r="J51">
        <v>0.6491396217352136</v>
      </c>
    </row>
    <row r="52" spans="2:15" ht="12.75">
      <c r="B52" t="s">
        <v>8</v>
      </c>
      <c r="C52" s="1">
        <v>35</v>
      </c>
      <c r="D52" s="1">
        <v>4.242857142857143</v>
      </c>
      <c r="E52" s="1">
        <v>0.5730648840616025</v>
      </c>
      <c r="H52">
        <v>0.7202943133497193</v>
      </c>
      <c r="I52">
        <v>0.21658286144049388</v>
      </c>
      <c r="J52">
        <v>-0.2730259460305951</v>
      </c>
      <c r="K52" s="4" t="s">
        <v>83</v>
      </c>
      <c r="L52" s="4"/>
      <c r="M52" s="4"/>
      <c r="N52" s="4"/>
      <c r="O52" s="4"/>
    </row>
    <row r="53" spans="2:15" ht="12.75">
      <c r="B53" t="s">
        <v>9</v>
      </c>
      <c r="C53" s="1">
        <v>33</v>
      </c>
      <c r="D53" s="1">
        <v>4.2</v>
      </c>
      <c r="E53" s="1">
        <v>0.4500000000000006</v>
      </c>
      <c r="H53">
        <v>0.11433644839042306</v>
      </c>
      <c r="I53">
        <v>-0.4249303066507371</v>
      </c>
      <c r="J53">
        <v>-0.6111892856616069</v>
      </c>
      <c r="K53" s="4" t="s">
        <v>84</v>
      </c>
      <c r="L53" s="4"/>
      <c r="M53" s="4"/>
      <c r="N53" s="4" t="s">
        <v>72</v>
      </c>
      <c r="O53" s="4"/>
    </row>
    <row r="54" spans="2:15" ht="12.75">
      <c r="B54" t="s">
        <v>10</v>
      </c>
      <c r="C54" s="1">
        <v>100</v>
      </c>
      <c r="D54" s="1">
        <v>3.8859999999999997</v>
      </c>
      <c r="E54" s="1">
        <v>0.7344371857401965</v>
      </c>
      <c r="K54" s="4" t="s">
        <v>62</v>
      </c>
      <c r="L54" s="4"/>
      <c r="M54" s="4"/>
      <c r="N54" s="4" t="s">
        <v>73</v>
      </c>
      <c r="O54" s="4"/>
    </row>
    <row r="55" spans="1:15" ht="12.75">
      <c r="A55" t="s">
        <v>23</v>
      </c>
      <c r="B55" t="s">
        <v>7</v>
      </c>
      <c r="C55" s="1">
        <v>32</v>
      </c>
      <c r="D55" s="1">
        <v>5.725</v>
      </c>
      <c r="E55" s="1">
        <v>0.7603055412983863</v>
      </c>
      <c r="F55" s="5">
        <v>0.037481158704325335</v>
      </c>
      <c r="G55" s="10">
        <v>6.40846832175435E-15</v>
      </c>
      <c r="H55" s="4">
        <v>0.0014229504792090486</v>
      </c>
      <c r="I55" s="4">
        <v>1.5540040062382754</v>
      </c>
      <c r="J55" s="4">
        <v>3.957124022578446</v>
      </c>
      <c r="K55" s="4" t="s">
        <v>85</v>
      </c>
      <c r="L55" s="4"/>
      <c r="M55" s="4"/>
      <c r="N55" s="4"/>
      <c r="O55" s="4"/>
    </row>
    <row r="56" spans="2:15" ht="12.75">
      <c r="B56" t="s">
        <v>8</v>
      </c>
      <c r="C56" s="1">
        <v>35</v>
      </c>
      <c r="D56" s="1">
        <v>7.314285714285715</v>
      </c>
      <c r="E56" s="1">
        <v>0.6983774713125951</v>
      </c>
      <c r="H56">
        <v>0.2654637091989413</v>
      </c>
      <c r="I56">
        <v>0.18482878304562828</v>
      </c>
      <c r="J56">
        <v>-0.530696302304492</v>
      </c>
      <c r="K56" s="4" t="s">
        <v>86</v>
      </c>
      <c r="L56" s="4"/>
      <c r="M56" s="4"/>
      <c r="N56" s="4"/>
      <c r="O56" s="4"/>
    </row>
    <row r="57" spans="2:15" ht="12.75">
      <c r="B57" t="s">
        <v>9</v>
      </c>
      <c r="C57" s="1">
        <v>33</v>
      </c>
      <c r="D57" s="1">
        <v>7.654545454545454</v>
      </c>
      <c r="E57" s="1">
        <v>1.0779294124300618</v>
      </c>
      <c r="H57">
        <v>0.25796473318148455</v>
      </c>
      <c r="I57">
        <v>-0.20700096047077357</v>
      </c>
      <c r="J57">
        <v>-0.4700760816019244</v>
      </c>
      <c r="K57" s="4" t="s">
        <v>87</v>
      </c>
      <c r="L57" s="4"/>
      <c r="M57" s="4"/>
      <c r="N57" s="4"/>
      <c r="O57" s="4"/>
    </row>
    <row r="58" spans="2:15" ht="12.75">
      <c r="B58" t="s">
        <v>10</v>
      </c>
      <c r="C58" s="1">
        <v>100</v>
      </c>
      <c r="D58" s="1">
        <v>6.918</v>
      </c>
      <c r="E58" s="1">
        <v>1.1918392542959841</v>
      </c>
      <c r="K58" s="4" t="s">
        <v>88</v>
      </c>
      <c r="L58" s="4"/>
      <c r="M58" s="4"/>
      <c r="N58" s="4"/>
      <c r="O58" s="4"/>
    </row>
    <row r="59" spans="1:15" ht="12.75">
      <c r="A59" t="s">
        <v>24</v>
      </c>
      <c r="B59" t="s">
        <v>7</v>
      </c>
      <c r="C59" s="1">
        <v>32</v>
      </c>
      <c r="D59" s="1">
        <v>6.171875</v>
      </c>
      <c r="E59" s="1">
        <v>0.9267474775238258</v>
      </c>
      <c r="F59" s="1">
        <v>0.19886060355978932</v>
      </c>
      <c r="G59" s="10">
        <v>1.3379463680394412E-09</v>
      </c>
      <c r="H59">
        <v>0.12811246787398434</v>
      </c>
      <c r="I59">
        <v>0.6943636987878483</v>
      </c>
      <c r="J59">
        <v>0.06906170192022504</v>
      </c>
      <c r="K59" s="4" t="s">
        <v>89</v>
      </c>
      <c r="L59" s="4"/>
      <c r="M59" s="4"/>
      <c r="N59" s="4"/>
      <c r="O59" s="4"/>
    </row>
    <row r="60" spans="2:10" ht="12.75">
      <c r="B60" t="s">
        <v>8</v>
      </c>
      <c r="C60" s="1">
        <v>35</v>
      </c>
      <c r="D60" s="1">
        <v>7.208571428571429</v>
      </c>
      <c r="E60" s="1">
        <v>0.6753523823428288</v>
      </c>
      <c r="H60">
        <v>0.48117062484485956</v>
      </c>
      <c r="I60">
        <v>-0.43929053942345053</v>
      </c>
      <c r="J60">
        <v>0.03878867275354835</v>
      </c>
    </row>
    <row r="61" spans="2:10" ht="12.75">
      <c r="B61" t="s">
        <v>9</v>
      </c>
      <c r="C61" s="1">
        <v>33</v>
      </c>
      <c r="D61" s="1">
        <v>7.642424242424243</v>
      </c>
      <c r="E61" s="1">
        <v>0.9450629288010082</v>
      </c>
      <c r="H61">
        <v>0.792686298057722</v>
      </c>
      <c r="I61">
        <v>0.3960020992015342</v>
      </c>
      <c r="J61">
        <v>0.23326657577423707</v>
      </c>
    </row>
    <row r="62" spans="2:5" ht="12.75">
      <c r="B62" t="s">
        <v>10</v>
      </c>
      <c r="C62" s="1">
        <v>100</v>
      </c>
      <c r="D62" s="1">
        <v>7.02</v>
      </c>
      <c r="E62" s="1">
        <v>1.043304772578391</v>
      </c>
    </row>
    <row r="63" spans="1:10" ht="12.75">
      <c r="A63" t="s">
        <v>25</v>
      </c>
      <c r="B63" t="s">
        <v>7</v>
      </c>
      <c r="C63" s="1">
        <v>32</v>
      </c>
      <c r="D63" s="1">
        <v>6.9125</v>
      </c>
      <c r="E63" s="1">
        <v>0.7347371704748709</v>
      </c>
      <c r="F63" s="1">
        <v>0.35354802273494684</v>
      </c>
      <c r="G63" s="10">
        <v>5.148439619318207E-10</v>
      </c>
      <c r="H63">
        <v>0.23538392394648425</v>
      </c>
      <c r="I63">
        <v>-0.25501335658774754</v>
      </c>
      <c r="J63">
        <v>-0.7543385035646651</v>
      </c>
    </row>
    <row r="64" spans="2:10" ht="12.75">
      <c r="B64" t="s">
        <v>8</v>
      </c>
      <c r="C64" s="1">
        <v>35</v>
      </c>
      <c r="D64" s="1">
        <v>7.985714285714283</v>
      </c>
      <c r="E64" s="1">
        <v>0.6795945405135317</v>
      </c>
      <c r="H64">
        <v>0.7817641371525585</v>
      </c>
      <c r="I64">
        <v>-0.2901992284278119</v>
      </c>
      <c r="J64">
        <v>0.16574147017600616</v>
      </c>
    </row>
    <row r="65" spans="2:10" ht="12.75">
      <c r="B65" t="s">
        <v>9</v>
      </c>
      <c r="C65" s="1">
        <v>33</v>
      </c>
      <c r="D65" s="1">
        <v>8.2</v>
      </c>
      <c r="E65" s="1">
        <v>0.854766049863938</v>
      </c>
      <c r="H65">
        <v>0.5741265918098969</v>
      </c>
      <c r="I65">
        <v>0.1888857549160342</v>
      </c>
      <c r="J65">
        <v>-0.34538039695641837</v>
      </c>
    </row>
    <row r="66" spans="2:5" ht="12.75">
      <c r="B66" t="s">
        <v>10</v>
      </c>
      <c r="C66" s="1">
        <v>100</v>
      </c>
      <c r="D66" s="1">
        <v>7.712999999999999</v>
      </c>
      <c r="E66" s="1">
        <v>0.9361057308840383</v>
      </c>
    </row>
    <row r="67" spans="1:10" ht="12.75">
      <c r="A67" t="s">
        <v>26</v>
      </c>
      <c r="B67" t="s">
        <v>7</v>
      </c>
      <c r="C67" s="1">
        <v>32</v>
      </c>
      <c r="D67" s="1">
        <v>48.975</v>
      </c>
      <c r="E67" s="1">
        <v>5.0911054633261745</v>
      </c>
      <c r="F67" s="1">
        <v>0.8640385364533172</v>
      </c>
      <c r="G67" s="10">
        <v>4.188684608759259E-25</v>
      </c>
      <c r="H67">
        <v>0.6219305944249709</v>
      </c>
      <c r="I67">
        <v>-0.2682179409470672</v>
      </c>
      <c r="J67">
        <v>-0.06664813930097267</v>
      </c>
    </row>
    <row r="68" spans="2:10" ht="12.75">
      <c r="B68" t="s">
        <v>8</v>
      </c>
      <c r="C68" s="1">
        <v>35</v>
      </c>
      <c r="D68" s="1">
        <v>58.84285714285714</v>
      </c>
      <c r="E68" s="1">
        <v>5.215039660008558</v>
      </c>
      <c r="H68">
        <v>0.4504130412862956</v>
      </c>
      <c r="I68">
        <v>0.2988804687341671</v>
      </c>
      <c r="J68">
        <v>1.1330006131338088</v>
      </c>
    </row>
    <row r="69" spans="2:10" ht="12.75">
      <c r="B69" t="s">
        <v>9</v>
      </c>
      <c r="C69" s="1">
        <v>33</v>
      </c>
      <c r="D69" s="1">
        <v>67.06969696969698</v>
      </c>
      <c r="E69" s="1">
        <v>4.726817431454594</v>
      </c>
      <c r="H69">
        <v>0.09592847314425067</v>
      </c>
      <c r="I69">
        <v>-0.32569950050781593</v>
      </c>
      <c r="J69">
        <v>-0.37065197031176556</v>
      </c>
    </row>
    <row r="70" spans="2:5" ht="12.75">
      <c r="B70" t="s">
        <v>10</v>
      </c>
      <c r="C70" s="1">
        <v>100</v>
      </c>
      <c r="D70" s="1">
        <v>58.4</v>
      </c>
      <c r="E70" s="1">
        <v>8.860877581546392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="50" zoomScaleNormal="50" workbookViewId="0" topLeftCell="A1">
      <selection activeCell="L22" sqref="L22"/>
    </sheetView>
  </sheetViews>
  <sheetFormatPr defaultColWidth="9.140625" defaultRowHeight="12.75"/>
  <cols>
    <col min="1" max="1" width="18.00390625" style="21" customWidth="1"/>
    <col min="10" max="10" width="2.8515625" style="0" customWidth="1"/>
    <col min="11" max="11" width="24.57421875" style="23" customWidth="1"/>
    <col min="12" max="12" width="22.8515625" style="23" customWidth="1"/>
    <col min="13" max="13" width="9.140625" style="26" customWidth="1"/>
    <col min="14" max="15" width="11.140625" style="26" customWidth="1"/>
    <col min="16" max="16" width="9.140625" style="28" customWidth="1"/>
  </cols>
  <sheetData>
    <row r="1" spans="1:15" s="19" customFormat="1" ht="26.25">
      <c r="A1" s="20">
        <f>'Stats by variable'!G3</f>
        <v>1.393126421634483E-12</v>
      </c>
      <c r="B1" s="19" t="s">
        <v>6</v>
      </c>
      <c r="K1" s="22"/>
      <c r="L1" s="22"/>
      <c r="M1" s="25"/>
      <c r="N1" s="25"/>
      <c r="O1" s="25"/>
    </row>
    <row r="2" ht="20.25">
      <c r="K2" s="22" t="s">
        <v>6</v>
      </c>
    </row>
    <row r="3" spans="12:14" ht="20.25">
      <c r="L3" s="24" t="s">
        <v>2</v>
      </c>
      <c r="M3" s="26" t="s">
        <v>5</v>
      </c>
      <c r="N3" s="27" t="s">
        <v>90</v>
      </c>
    </row>
    <row r="4" spans="14:15" ht="20.25">
      <c r="N4" s="26">
        <v>1</v>
      </c>
      <c r="O4" s="26">
        <v>2</v>
      </c>
    </row>
    <row r="5" spans="11:14" ht="20.25">
      <c r="K5" s="23" t="s">
        <v>91</v>
      </c>
      <c r="L5" s="23" t="s">
        <v>7</v>
      </c>
      <c r="M5" s="26">
        <v>32</v>
      </c>
      <c r="N5" s="26">
        <v>7.096875</v>
      </c>
    </row>
    <row r="6" spans="12:14" ht="20.25">
      <c r="L6" s="23" t="s">
        <v>8</v>
      </c>
      <c r="M6" s="26">
        <v>35</v>
      </c>
      <c r="N6" s="26">
        <v>7.24</v>
      </c>
    </row>
    <row r="7" spans="12:15" ht="20.25">
      <c r="L7" s="23" t="s">
        <v>9</v>
      </c>
      <c r="M7" s="26">
        <v>33</v>
      </c>
      <c r="O7" s="26">
        <v>9.106060606060606</v>
      </c>
    </row>
    <row r="8" spans="12:15" ht="20.25">
      <c r="L8" s="23" t="s">
        <v>30</v>
      </c>
      <c r="N8" s="26">
        <v>0.8474966104828325</v>
      </c>
      <c r="O8" s="26">
        <v>1</v>
      </c>
    </row>
    <row r="9" spans="11:14" ht="20.25">
      <c r="K9" s="23" t="s">
        <v>92</v>
      </c>
      <c r="L9" s="23" t="s">
        <v>7</v>
      </c>
      <c r="M9" s="26">
        <v>32</v>
      </c>
      <c r="N9" s="26">
        <v>7.096875</v>
      </c>
    </row>
    <row r="10" spans="12:14" ht="20.25">
      <c r="L10" s="23" t="s">
        <v>8</v>
      </c>
      <c r="M10" s="26">
        <v>35</v>
      </c>
      <c r="N10" s="26">
        <v>7.24</v>
      </c>
    </row>
    <row r="11" spans="12:15" ht="20.25">
      <c r="L11" s="23" t="s">
        <v>9</v>
      </c>
      <c r="M11" s="26">
        <v>33</v>
      </c>
      <c r="O11" s="26">
        <v>9.106060606060606</v>
      </c>
    </row>
    <row r="12" spans="12:15" ht="20.25">
      <c r="L12" s="23" t="s">
        <v>30</v>
      </c>
      <c r="N12" s="26">
        <v>0.5846209349197733</v>
      </c>
      <c r="O12" s="26">
        <v>1</v>
      </c>
    </row>
    <row r="13" spans="11:14" ht="20.25">
      <c r="K13" s="23" t="s">
        <v>93</v>
      </c>
      <c r="L13" s="23" t="s">
        <v>7</v>
      </c>
      <c r="M13" s="26">
        <v>32</v>
      </c>
      <c r="N13" s="26">
        <v>7.096875</v>
      </c>
    </row>
    <row r="14" spans="12:14" ht="20.25">
      <c r="L14" s="23" t="s">
        <v>8</v>
      </c>
      <c r="M14" s="26">
        <v>35</v>
      </c>
      <c r="N14" s="26">
        <v>7.24</v>
      </c>
    </row>
    <row r="15" spans="12:15" ht="20.25">
      <c r="L15" s="23" t="s">
        <v>9</v>
      </c>
      <c r="M15" s="26">
        <v>33</v>
      </c>
      <c r="O15" s="26">
        <v>9.106060606060606</v>
      </c>
    </row>
    <row r="16" spans="12:15" ht="20.25">
      <c r="L16" s="23" t="s">
        <v>30</v>
      </c>
      <c r="N16" s="26">
        <v>0.8605498983031562</v>
      </c>
      <c r="O16" s="26">
        <v>1</v>
      </c>
    </row>
    <row r="17" ht="20.25">
      <c r="K17" s="23" t="s">
        <v>94</v>
      </c>
    </row>
    <row r="18" spans="11:12" ht="20.25">
      <c r="K18" s="23" t="s">
        <v>31</v>
      </c>
      <c r="L18" s="23" t="s">
        <v>95</v>
      </c>
    </row>
    <row r="19" spans="11:12" ht="20.25">
      <c r="K19" s="23" t="s">
        <v>37</v>
      </c>
      <c r="L19" s="23" t="s">
        <v>96</v>
      </c>
    </row>
    <row r="20" ht="20.25"/>
    <row r="21" spans="1:2" ht="26.25">
      <c r="A21" s="20">
        <f>'Stats by variable'!G7</f>
        <v>0.41891418126593616</v>
      </c>
      <c r="B21" s="19" t="s">
        <v>11</v>
      </c>
    </row>
    <row r="22" ht="20.25"/>
    <row r="23" ht="20.25"/>
    <row r="24" ht="20.25"/>
    <row r="25" ht="20.25"/>
    <row r="26" ht="20.25"/>
    <row r="27" ht="20.25"/>
    <row r="28" ht="20.25"/>
    <row r="29" ht="20.25"/>
    <row r="30" ht="20.25"/>
    <row r="31" ht="20.25"/>
    <row r="32" spans="5:11" ht="26.25">
      <c r="E32" s="19"/>
      <c r="F32" s="19"/>
      <c r="G32" s="19"/>
      <c r="H32" s="19"/>
      <c r="I32" s="19"/>
      <c r="J32" s="19"/>
      <c r="K32" s="22"/>
    </row>
    <row r="33" spans="1:3" ht="20.25">
      <c r="A33"/>
      <c r="C33" s="21"/>
    </row>
    <row r="34" spans="1:3" ht="20.25">
      <c r="A34"/>
      <c r="C34" s="21"/>
    </row>
    <row r="35" spans="1:3" ht="20.25">
      <c r="A35"/>
      <c r="C35" s="21"/>
    </row>
    <row r="36" spans="1:3" ht="20.25">
      <c r="A36"/>
      <c r="C36" s="21"/>
    </row>
    <row r="37" spans="1:3" ht="20.25">
      <c r="A37"/>
      <c r="C37" s="21"/>
    </row>
    <row r="38" spans="1:3" ht="20.25">
      <c r="A38"/>
      <c r="C38" s="21"/>
    </row>
    <row r="39" spans="1:3" ht="20.25">
      <c r="A39"/>
      <c r="C39" s="21"/>
    </row>
    <row r="40" spans="1:3" ht="20.25">
      <c r="A40"/>
      <c r="C40" s="21"/>
    </row>
    <row r="41" spans="1:3" ht="20.25">
      <c r="A41"/>
      <c r="C41" s="21"/>
    </row>
    <row r="42" spans="1:3" ht="20.25">
      <c r="A42"/>
      <c r="C42" s="21"/>
    </row>
    <row r="43" spans="1:3" ht="20.25">
      <c r="A43"/>
      <c r="C43" s="21"/>
    </row>
    <row r="44" spans="1:3" ht="20.25">
      <c r="A44"/>
      <c r="C44" s="21"/>
    </row>
    <row r="45" spans="1:3" ht="20.25">
      <c r="A45"/>
      <c r="C45" s="21"/>
    </row>
    <row r="46" spans="1:3" ht="20.25">
      <c r="A46"/>
      <c r="C46" s="21"/>
    </row>
    <row r="47" spans="1:3" ht="20.25">
      <c r="A47"/>
      <c r="C47" s="21"/>
    </row>
    <row r="48" spans="1:3" ht="20.25">
      <c r="A48"/>
      <c r="C48" s="21"/>
    </row>
    <row r="49" spans="1:3" ht="20.25">
      <c r="A49"/>
      <c r="C49" s="21"/>
    </row>
    <row r="50" spans="1:3" ht="20.25">
      <c r="A50"/>
      <c r="C50" s="21"/>
    </row>
    <row r="51" spans="1:3" ht="20.25">
      <c r="A51"/>
      <c r="C51" s="21"/>
    </row>
    <row r="52" spans="1:3" ht="20.25">
      <c r="A52"/>
      <c r="C52" s="21"/>
    </row>
    <row r="53" spans="1:3" ht="20.25">
      <c r="A53"/>
      <c r="C53" s="21"/>
    </row>
    <row r="54" spans="1:3" ht="20.25">
      <c r="A54"/>
      <c r="C54" s="21"/>
    </row>
    <row r="55" spans="1:3" ht="20.25">
      <c r="A55"/>
      <c r="C55" s="21"/>
    </row>
    <row r="56" spans="1:3" ht="20.25">
      <c r="A56"/>
      <c r="C56" s="21"/>
    </row>
    <row r="57" spans="1:3" ht="20.25">
      <c r="A57"/>
      <c r="C57" s="21"/>
    </row>
    <row r="58" spans="1:3" ht="20.25">
      <c r="A58"/>
      <c r="C58" s="21"/>
    </row>
    <row r="59" spans="1:3" ht="20.25">
      <c r="A59"/>
      <c r="C59" s="21"/>
    </row>
    <row r="60" spans="1:3" ht="20.25">
      <c r="A60"/>
      <c r="C60" s="21"/>
    </row>
    <row r="61" spans="1:3" ht="20.25">
      <c r="A61"/>
      <c r="C61" s="21"/>
    </row>
    <row r="62" spans="1:3" ht="20.25">
      <c r="A62"/>
      <c r="C62" s="21"/>
    </row>
    <row r="63" spans="1:3" ht="20.25">
      <c r="A63"/>
      <c r="C63" s="2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="50" zoomScaleNormal="50" workbookViewId="0" topLeftCell="A1">
      <selection activeCell="K21" sqref="K21"/>
    </sheetView>
  </sheetViews>
  <sheetFormatPr defaultColWidth="9.140625" defaultRowHeight="12.75"/>
  <cols>
    <col min="1" max="1" width="18.00390625" style="21" customWidth="1"/>
    <col min="10" max="10" width="2.8515625" style="28" customWidth="1"/>
    <col min="11" max="11" width="24.57421875" style="23" customWidth="1"/>
    <col min="12" max="12" width="22.8515625" style="23" customWidth="1"/>
    <col min="13" max="13" width="9.140625" style="26" customWidth="1"/>
    <col min="14" max="15" width="11.140625" style="26" customWidth="1"/>
    <col min="16" max="16" width="9.140625" style="28" customWidth="1"/>
  </cols>
  <sheetData>
    <row r="1" spans="1:15" s="19" customFormat="1" ht="26.25">
      <c r="A1" s="20">
        <f>'Stats by variable'!G11</f>
        <v>0.4031361865578523</v>
      </c>
      <c r="B1" s="19" t="s">
        <v>12</v>
      </c>
      <c r="K1" s="22"/>
      <c r="L1" s="22"/>
      <c r="M1" s="25"/>
      <c r="N1" s="25"/>
      <c r="O1" s="25"/>
    </row>
    <row r="2" ht="20.25"/>
    <row r="3" spans="12:14" ht="20.25">
      <c r="L3" s="24"/>
      <c r="N3" s="27"/>
    </row>
    <row r="4" ht="20.25"/>
    <row r="5" ht="20.25"/>
    <row r="6" ht="20.25"/>
    <row r="7" ht="20.25"/>
    <row r="8" ht="20.25"/>
    <row r="9" ht="20.25"/>
    <row r="10" ht="20.25"/>
    <row r="11" ht="20.25"/>
    <row r="12" ht="20.25"/>
    <row r="13" ht="20.25"/>
    <row r="14" ht="20.25"/>
    <row r="15" ht="20.25"/>
    <row r="16" ht="20.25"/>
    <row r="17" ht="20.25"/>
    <row r="18" ht="20.25"/>
    <row r="19" ht="20.25"/>
    <row r="20" ht="20.25"/>
    <row r="21" spans="1:11" ht="26.25">
      <c r="A21" s="20">
        <f>'Stats by variable'!G15</f>
        <v>4.451551328655385E-11</v>
      </c>
      <c r="B21" s="19" t="s">
        <v>13</v>
      </c>
      <c r="K21" s="22" t="s">
        <v>13</v>
      </c>
    </row>
    <row r="22" spans="12:14" ht="20.25">
      <c r="L22" s="24" t="s">
        <v>2</v>
      </c>
      <c r="M22" s="26" t="s">
        <v>5</v>
      </c>
      <c r="N22" s="26" t="s">
        <v>90</v>
      </c>
    </row>
    <row r="23" spans="14:15" ht="20.25">
      <c r="N23" s="26">
        <v>1</v>
      </c>
      <c r="O23" s="26">
        <v>2</v>
      </c>
    </row>
    <row r="24" spans="11:14" ht="20.25">
      <c r="K24" s="23" t="s">
        <v>91</v>
      </c>
      <c r="L24" s="23" t="s">
        <v>7</v>
      </c>
      <c r="M24" s="26">
        <v>32</v>
      </c>
      <c r="N24" s="26">
        <v>4.35</v>
      </c>
    </row>
    <row r="25" spans="12:15" ht="20.25">
      <c r="L25" s="23" t="s">
        <v>8</v>
      </c>
      <c r="M25" s="26">
        <v>35</v>
      </c>
      <c r="O25" s="26">
        <v>5.942857142857143</v>
      </c>
    </row>
    <row r="26" spans="12:15" ht="20.25">
      <c r="L26" s="23" t="s">
        <v>9</v>
      </c>
      <c r="M26" s="26">
        <v>33</v>
      </c>
      <c r="O26" s="26">
        <v>5.969696969696971</v>
      </c>
    </row>
    <row r="27" spans="12:15" ht="20.25">
      <c r="L27" s="23" t="s">
        <v>30</v>
      </c>
      <c r="N27" s="26">
        <v>1</v>
      </c>
      <c r="O27" s="26">
        <v>0.9927765241806197</v>
      </c>
    </row>
    <row r="28" spans="11:14" ht="20.25">
      <c r="K28" s="23" t="s">
        <v>92</v>
      </c>
      <c r="L28" s="23" t="s">
        <v>7</v>
      </c>
      <c r="M28" s="26">
        <v>32</v>
      </c>
      <c r="N28" s="26">
        <v>4.35</v>
      </c>
    </row>
    <row r="29" spans="12:15" ht="20.25">
      <c r="L29" s="23" t="s">
        <v>8</v>
      </c>
      <c r="M29" s="26">
        <v>35</v>
      </c>
      <c r="O29" s="26">
        <v>5.942857142857143</v>
      </c>
    </row>
    <row r="30" spans="12:15" ht="20.25">
      <c r="L30" s="23" t="s">
        <v>9</v>
      </c>
      <c r="M30" s="26">
        <v>33</v>
      </c>
      <c r="O30" s="26">
        <v>5.969696969696971</v>
      </c>
    </row>
    <row r="31" spans="11:15" ht="20.25">
      <c r="K31" s="22"/>
      <c r="L31" s="23" t="s">
        <v>30</v>
      </c>
      <c r="N31" s="26">
        <v>1</v>
      </c>
      <c r="O31" s="26">
        <v>0.9089380964563358</v>
      </c>
    </row>
    <row r="32" spans="11:21" s="19" customFormat="1" ht="26.25">
      <c r="K32" s="23" t="s">
        <v>93</v>
      </c>
      <c r="L32" s="23" t="s">
        <v>7</v>
      </c>
      <c r="M32" s="26">
        <v>32</v>
      </c>
      <c r="N32" s="26">
        <v>4.35</v>
      </c>
      <c r="O32" s="26"/>
      <c r="P32" s="28"/>
      <c r="Q32"/>
      <c r="R32"/>
      <c r="S32"/>
      <c r="T32"/>
      <c r="U32"/>
    </row>
    <row r="33" spans="12:15" ht="20.25">
      <c r="L33" s="23" t="s">
        <v>8</v>
      </c>
      <c r="M33" s="26">
        <v>35</v>
      </c>
      <c r="O33" s="26">
        <v>5.942857142857143</v>
      </c>
    </row>
    <row r="34" spans="12:15" ht="20.25">
      <c r="L34" s="23" t="s">
        <v>9</v>
      </c>
      <c r="M34" s="26">
        <v>33</v>
      </c>
      <c r="O34" s="26">
        <v>5.969696969696971</v>
      </c>
    </row>
    <row r="35" spans="12:15" ht="20.25">
      <c r="L35" s="23" t="s">
        <v>30</v>
      </c>
      <c r="N35" s="26">
        <v>1</v>
      </c>
      <c r="O35" s="26">
        <v>0.9934465928096324</v>
      </c>
    </row>
    <row r="36" ht="20.25">
      <c r="K36" s="23" t="s">
        <v>97</v>
      </c>
    </row>
    <row r="37" spans="11:12" ht="20.25">
      <c r="K37" s="23" t="s">
        <v>31</v>
      </c>
      <c r="L37" s="23" t="s">
        <v>95</v>
      </c>
    </row>
    <row r="38" spans="11:12" ht="20.25">
      <c r="K38" s="23" t="s">
        <v>37</v>
      </c>
      <c r="L38" s="23" t="s">
        <v>96</v>
      </c>
    </row>
    <row r="39" ht="20.25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50" zoomScaleNormal="50" workbookViewId="0" topLeftCell="A1">
      <selection activeCell="K21" sqref="K21"/>
    </sheetView>
  </sheetViews>
  <sheetFormatPr defaultColWidth="9.140625" defaultRowHeight="12.75"/>
  <cols>
    <col min="1" max="1" width="18.00390625" style="21" customWidth="1"/>
    <col min="10" max="10" width="2.8515625" style="28" customWidth="1"/>
    <col min="11" max="11" width="24.57421875" style="23" customWidth="1"/>
    <col min="12" max="12" width="22.8515625" style="23" customWidth="1"/>
    <col min="13" max="13" width="9.140625" style="26" customWidth="1"/>
    <col min="14" max="16" width="11.421875" style="26" customWidth="1"/>
    <col min="17" max="17" width="9.140625" style="28" customWidth="1"/>
  </cols>
  <sheetData>
    <row r="1" spans="1:16" s="19" customFormat="1" ht="26.25">
      <c r="A1" s="20">
        <f>'Stats by variable'!G19</f>
        <v>0.13428961039153217</v>
      </c>
      <c r="B1" s="19" t="s">
        <v>14</v>
      </c>
      <c r="K1" s="22"/>
      <c r="L1" s="22"/>
      <c r="M1" s="25"/>
      <c r="N1" s="25"/>
      <c r="O1" s="25"/>
      <c r="P1" s="25"/>
    </row>
    <row r="2" ht="20.25"/>
    <row r="3" spans="12:14" ht="20.25">
      <c r="L3" s="24"/>
      <c r="N3" s="27"/>
    </row>
    <row r="4" ht="20.25"/>
    <row r="5" ht="20.25"/>
    <row r="6" ht="20.25"/>
    <row r="7" ht="20.25"/>
    <row r="8" ht="20.25"/>
    <row r="9" ht="20.25"/>
    <row r="10" ht="20.25"/>
    <row r="11" ht="20.25"/>
    <row r="12" ht="20.25"/>
    <row r="13" ht="20.25"/>
    <row r="14" ht="20.25"/>
    <row r="15" ht="20.25"/>
    <row r="16" ht="20.25"/>
    <row r="17" ht="20.25"/>
    <row r="18" ht="20.25"/>
    <row r="19" ht="20.25"/>
    <row r="20" ht="20.25"/>
    <row r="21" spans="1:11" ht="26.25">
      <c r="A21" s="20">
        <f>'Stats by variable'!G23</f>
        <v>4.2610060198481005E-13</v>
      </c>
      <c r="B21" s="19" t="s">
        <v>15</v>
      </c>
      <c r="K21" s="22" t="s">
        <v>15</v>
      </c>
    </row>
    <row r="22" spans="12:14" ht="20.25">
      <c r="L22" s="24" t="s">
        <v>2</v>
      </c>
      <c r="M22" s="26" t="s">
        <v>5</v>
      </c>
      <c r="N22" s="26" t="s">
        <v>90</v>
      </c>
    </row>
    <row r="23" spans="14:16" ht="20.25">
      <c r="N23" s="26">
        <v>1</v>
      </c>
      <c r="O23" s="26">
        <v>2</v>
      </c>
      <c r="P23" s="26">
        <v>3</v>
      </c>
    </row>
    <row r="24" spans="11:14" ht="20.25">
      <c r="K24" s="23" t="s">
        <v>91</v>
      </c>
      <c r="L24" s="23" t="s">
        <v>7</v>
      </c>
      <c r="M24" s="26">
        <v>32</v>
      </c>
      <c r="N24" s="26">
        <v>4.83125</v>
      </c>
    </row>
    <row r="25" spans="12:15" ht="20.25">
      <c r="L25" s="23" t="s">
        <v>8</v>
      </c>
      <c r="M25" s="26">
        <v>35</v>
      </c>
      <c r="O25" s="26">
        <v>5.602857142857141</v>
      </c>
    </row>
    <row r="26" spans="12:16" ht="20.25">
      <c r="L26" s="23" t="s">
        <v>9</v>
      </c>
      <c r="M26" s="26">
        <v>33</v>
      </c>
      <c r="P26" s="26">
        <v>6.963636363636364</v>
      </c>
    </row>
    <row r="27" spans="12:16" ht="20.25">
      <c r="L27" s="23" t="s">
        <v>30</v>
      </c>
      <c r="N27" s="26">
        <v>1</v>
      </c>
      <c r="O27" s="26">
        <v>1</v>
      </c>
      <c r="P27" s="26">
        <v>1</v>
      </c>
    </row>
    <row r="28" spans="11:14" ht="20.25">
      <c r="K28" s="23" t="s">
        <v>92</v>
      </c>
      <c r="L28" s="23" t="s">
        <v>7</v>
      </c>
      <c r="M28" s="26">
        <v>32</v>
      </c>
      <c r="N28" s="26">
        <v>4.83125</v>
      </c>
    </row>
    <row r="29" spans="12:15" ht="20.25">
      <c r="L29" s="23" t="s">
        <v>8</v>
      </c>
      <c r="M29" s="26">
        <v>35</v>
      </c>
      <c r="O29" s="26">
        <v>5.602857142857141</v>
      </c>
    </row>
    <row r="30" spans="12:16" ht="20.25">
      <c r="L30" s="23" t="s">
        <v>9</v>
      </c>
      <c r="M30" s="26">
        <v>33</v>
      </c>
      <c r="P30" s="26">
        <v>6.963636363636364</v>
      </c>
    </row>
    <row r="31" spans="11:16" ht="20.25">
      <c r="K31" s="22"/>
      <c r="L31" s="23" t="s">
        <v>30</v>
      </c>
      <c r="N31" s="26">
        <v>1</v>
      </c>
      <c r="O31" s="26">
        <v>1</v>
      </c>
      <c r="P31" s="26">
        <v>1</v>
      </c>
    </row>
    <row r="32" spans="11:16" s="19" customFormat="1" ht="26.25">
      <c r="K32" s="23" t="s">
        <v>93</v>
      </c>
      <c r="L32" s="23" t="s">
        <v>7</v>
      </c>
      <c r="M32" s="26">
        <v>32</v>
      </c>
      <c r="N32" s="26">
        <v>4.83125</v>
      </c>
      <c r="O32" s="26"/>
      <c r="P32" s="26"/>
    </row>
    <row r="33" spans="12:15" ht="20.25">
      <c r="L33" s="23" t="s">
        <v>8</v>
      </c>
      <c r="M33" s="26">
        <v>35</v>
      </c>
      <c r="O33" s="26">
        <v>5.602857142857141</v>
      </c>
    </row>
    <row r="34" spans="12:16" ht="20.25">
      <c r="L34" s="23" t="s">
        <v>9</v>
      </c>
      <c r="M34" s="26">
        <v>33</v>
      </c>
      <c r="P34" s="26">
        <v>6.963636363636364</v>
      </c>
    </row>
    <row r="35" spans="12:16" ht="20.25">
      <c r="L35" s="23" t="s">
        <v>30</v>
      </c>
      <c r="N35" s="26">
        <v>1</v>
      </c>
      <c r="O35" s="26">
        <v>1</v>
      </c>
      <c r="P35" s="26">
        <v>1</v>
      </c>
    </row>
    <row r="36" ht="20.25">
      <c r="K36" s="23" t="s">
        <v>98</v>
      </c>
    </row>
    <row r="37" spans="11:12" ht="20.25">
      <c r="K37" s="23" t="s">
        <v>31</v>
      </c>
      <c r="L37" s="23" t="s">
        <v>95</v>
      </c>
    </row>
    <row r="38" spans="11:12" ht="20.25">
      <c r="K38" s="23" t="s">
        <v>37</v>
      </c>
      <c r="L38" s="23" t="s">
        <v>96</v>
      </c>
    </row>
    <row r="39" ht="20.25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zoomScale="50" zoomScaleNormal="50" workbookViewId="0" topLeftCell="A1">
      <selection activeCell="K1" sqref="K1"/>
    </sheetView>
  </sheetViews>
  <sheetFormatPr defaultColWidth="9.140625" defaultRowHeight="12.75"/>
  <cols>
    <col min="1" max="1" width="18.00390625" style="21" customWidth="1"/>
    <col min="10" max="10" width="2.8515625" style="0" customWidth="1"/>
    <col min="11" max="11" width="24.57421875" style="23" customWidth="1"/>
    <col min="12" max="12" width="22.8515625" style="23" customWidth="1"/>
    <col min="13" max="13" width="9.140625" style="26" customWidth="1"/>
    <col min="14" max="16" width="11.421875" style="26" customWidth="1"/>
  </cols>
  <sheetData>
    <row r="1" spans="1:16" s="19" customFormat="1" ht="26.25">
      <c r="A1" s="20">
        <f>'Stats by variable'!G27</f>
        <v>0.08338281763969482</v>
      </c>
      <c r="B1" s="19" t="s">
        <v>16</v>
      </c>
      <c r="K1" s="22" t="s">
        <v>16</v>
      </c>
      <c r="L1" s="22"/>
      <c r="M1" s="25"/>
      <c r="N1" s="25"/>
      <c r="O1" s="25"/>
      <c r="P1" s="25"/>
    </row>
    <row r="2" spans="11:14" ht="20.25">
      <c r="K2" s="23" t="s">
        <v>1</v>
      </c>
      <c r="L2" s="23" t="s">
        <v>2</v>
      </c>
      <c r="M2" s="26" t="s">
        <v>5</v>
      </c>
      <c r="N2" s="26" t="s">
        <v>90</v>
      </c>
    </row>
    <row r="3" spans="12:15" ht="20.25">
      <c r="L3" s="24"/>
      <c r="N3" s="27">
        <v>1</v>
      </c>
      <c r="O3" s="26">
        <v>2</v>
      </c>
    </row>
    <row r="4" spans="11:14" ht="20.25">
      <c r="K4" s="23" t="s">
        <v>91</v>
      </c>
      <c r="L4" s="23" t="s">
        <v>7</v>
      </c>
      <c r="M4" s="26">
        <v>32</v>
      </c>
      <c r="N4" s="26">
        <v>4.8625</v>
      </c>
    </row>
    <row r="5" spans="12:14" ht="20.25">
      <c r="L5" s="23" t="s">
        <v>9</v>
      </c>
      <c r="M5" s="26">
        <v>33</v>
      </c>
      <c r="N5" s="26">
        <v>5.04848484848485</v>
      </c>
    </row>
    <row r="6" spans="12:14" ht="20.25">
      <c r="L6" s="23" t="s">
        <v>8</v>
      </c>
      <c r="M6" s="26">
        <v>35</v>
      </c>
      <c r="N6" s="26">
        <v>5.431428571428571</v>
      </c>
    </row>
    <row r="7" spans="12:14" ht="20.25">
      <c r="L7" s="23" t="s">
        <v>30</v>
      </c>
      <c r="N7" s="26">
        <v>0.07654977687578646</v>
      </c>
    </row>
    <row r="8" spans="11:14" ht="20.25">
      <c r="K8" s="23" t="s">
        <v>92</v>
      </c>
      <c r="L8" s="23" t="s">
        <v>7</v>
      </c>
      <c r="M8" s="26">
        <v>32</v>
      </c>
      <c r="N8" s="26">
        <v>4.8625</v>
      </c>
    </row>
    <row r="9" spans="12:15" ht="20.25">
      <c r="L9" s="23" t="s">
        <v>9</v>
      </c>
      <c r="M9" s="26">
        <v>33</v>
      </c>
      <c r="N9" s="26">
        <v>5.04848484848485</v>
      </c>
      <c r="O9" s="26">
        <v>5.04848484848485</v>
      </c>
    </row>
    <row r="10" spans="12:15" ht="20.25">
      <c r="L10" s="23" t="s">
        <v>8</v>
      </c>
      <c r="M10" s="26">
        <v>35</v>
      </c>
      <c r="O10" s="26">
        <v>5.431428571428571</v>
      </c>
    </row>
    <row r="11" spans="12:15" ht="20.25">
      <c r="L11" s="23" t="s">
        <v>30</v>
      </c>
      <c r="N11" s="26">
        <v>0.4741336083733705</v>
      </c>
      <c r="O11" s="26">
        <v>0.1422370331685998</v>
      </c>
    </row>
    <row r="12" spans="11:14" ht="20.25">
      <c r="K12" s="23" t="s">
        <v>93</v>
      </c>
      <c r="L12" s="23" t="s">
        <v>7</v>
      </c>
      <c r="M12" s="26">
        <v>32</v>
      </c>
      <c r="N12" s="26">
        <v>4.8625</v>
      </c>
    </row>
    <row r="13" spans="12:14" ht="20.25">
      <c r="L13" s="23" t="s">
        <v>9</v>
      </c>
      <c r="M13" s="26">
        <v>33</v>
      </c>
      <c r="N13" s="26">
        <v>5.04848484848485</v>
      </c>
    </row>
    <row r="14" spans="12:14" ht="20.25">
      <c r="L14" s="23" t="s">
        <v>8</v>
      </c>
      <c r="M14" s="26">
        <v>35</v>
      </c>
      <c r="N14" s="26">
        <v>5.431428571428571</v>
      </c>
    </row>
    <row r="15" spans="12:14" ht="20.25">
      <c r="L15" s="23" t="s">
        <v>30</v>
      </c>
      <c r="N15" s="26">
        <v>0.09464742430154842</v>
      </c>
    </row>
    <row r="16" ht="20.25">
      <c r="K16" s="23" t="s">
        <v>99</v>
      </c>
    </row>
    <row r="17" spans="11:12" ht="20.25">
      <c r="K17" s="23" t="s">
        <v>31</v>
      </c>
      <c r="L17" s="23" t="s">
        <v>95</v>
      </c>
    </row>
    <row r="18" spans="11:12" ht="20.25">
      <c r="K18" s="23" t="s">
        <v>37</v>
      </c>
      <c r="L18" s="23" t="s">
        <v>96</v>
      </c>
    </row>
    <row r="19" ht="20.25"/>
    <row r="20" ht="20.25"/>
    <row r="21" spans="1:11" ht="26.25">
      <c r="A21" s="20">
        <f>'Stats by variable'!G31</f>
        <v>4.1246828187262943E-07</v>
      </c>
      <c r="B21" s="19" t="s">
        <v>17</v>
      </c>
      <c r="K21" s="22" t="s">
        <v>17</v>
      </c>
    </row>
    <row r="22" spans="11:14" ht="20.25">
      <c r="K22" s="23" t="s">
        <v>1</v>
      </c>
      <c r="L22" s="23" t="s">
        <v>2</v>
      </c>
      <c r="M22" s="26" t="s">
        <v>5</v>
      </c>
      <c r="N22" s="26" t="s">
        <v>90</v>
      </c>
    </row>
    <row r="23" spans="12:15" ht="20.25">
      <c r="L23" s="24"/>
      <c r="N23" s="26">
        <v>1</v>
      </c>
      <c r="O23" s="26">
        <v>2</v>
      </c>
    </row>
    <row r="24" spans="11:14" ht="20.25">
      <c r="K24" s="23" t="s">
        <v>91</v>
      </c>
      <c r="L24" s="23" t="s">
        <v>9</v>
      </c>
      <c r="M24" s="26">
        <v>33</v>
      </c>
      <c r="N24" s="26">
        <v>5.854545454545454</v>
      </c>
    </row>
    <row r="25" spans="12:15" ht="20.25">
      <c r="L25" s="23" t="s">
        <v>7</v>
      </c>
      <c r="M25" s="26">
        <v>32</v>
      </c>
      <c r="O25" s="26">
        <v>7.490625</v>
      </c>
    </row>
    <row r="26" spans="12:15" ht="20.25">
      <c r="L26" s="23" t="s">
        <v>8</v>
      </c>
      <c r="M26" s="26">
        <v>35</v>
      </c>
      <c r="O26" s="26">
        <v>7.557142857142857</v>
      </c>
    </row>
    <row r="27" spans="12:15" ht="20.25">
      <c r="L27" s="23" t="s">
        <v>30</v>
      </c>
      <c r="N27" s="26">
        <v>1</v>
      </c>
      <c r="O27" s="26">
        <v>0.977695247755205</v>
      </c>
    </row>
    <row r="28" spans="11:14" ht="20.25">
      <c r="K28" s="23" t="s">
        <v>92</v>
      </c>
      <c r="L28" s="23" t="s">
        <v>9</v>
      </c>
      <c r="M28" s="26">
        <v>33</v>
      </c>
      <c r="N28" s="26">
        <v>5.854545454545454</v>
      </c>
    </row>
    <row r="29" spans="12:15" ht="20.25">
      <c r="L29" s="23" t="s">
        <v>7</v>
      </c>
      <c r="M29" s="26">
        <v>32</v>
      </c>
      <c r="O29" s="26">
        <v>7.490625</v>
      </c>
    </row>
    <row r="30" spans="12:15" ht="20.25">
      <c r="L30" s="23" t="s">
        <v>8</v>
      </c>
      <c r="M30" s="26">
        <v>35</v>
      </c>
      <c r="O30" s="26">
        <v>7.557142857142857</v>
      </c>
    </row>
    <row r="31" spans="12:15" ht="20.25">
      <c r="L31" s="23" t="s">
        <v>30</v>
      </c>
      <c r="N31" s="26">
        <v>1</v>
      </c>
      <c r="O31" s="26">
        <v>0.8401016781548762</v>
      </c>
    </row>
    <row r="32" spans="10:17" ht="26.25">
      <c r="J32" s="19"/>
      <c r="K32" s="22" t="s">
        <v>93</v>
      </c>
      <c r="L32" s="23" t="s">
        <v>9</v>
      </c>
      <c r="M32" s="26">
        <v>33</v>
      </c>
      <c r="N32" s="26">
        <v>5.854545454545454</v>
      </c>
      <c r="Q32" s="19"/>
    </row>
    <row r="33" spans="12:15" ht="20.25">
      <c r="L33" s="23" t="s">
        <v>7</v>
      </c>
      <c r="M33" s="26">
        <v>32</v>
      </c>
      <c r="O33" s="26">
        <v>7.490625</v>
      </c>
    </row>
    <row r="34" spans="12:15" ht="20.25">
      <c r="L34" s="23" t="s">
        <v>8</v>
      </c>
      <c r="M34" s="26">
        <v>35</v>
      </c>
      <c r="O34" s="26">
        <v>7.557142857142857</v>
      </c>
    </row>
    <row r="35" spans="12:15" ht="20.25">
      <c r="L35" s="23" t="s">
        <v>30</v>
      </c>
      <c r="N35" s="26">
        <v>1</v>
      </c>
      <c r="O35" s="26">
        <v>0.9797484505884978</v>
      </c>
    </row>
    <row r="36" ht="20.25">
      <c r="K36" s="23" t="s">
        <v>100</v>
      </c>
    </row>
    <row r="37" spans="11:12" ht="20.25">
      <c r="K37" s="23" t="s">
        <v>31</v>
      </c>
      <c r="L37" s="23" t="s">
        <v>95</v>
      </c>
    </row>
    <row r="38" spans="11:12" ht="20.25">
      <c r="K38" s="23" t="s">
        <v>37</v>
      </c>
      <c r="L38" s="23" t="s">
        <v>96</v>
      </c>
    </row>
    <row r="39" ht="20.25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zoomScale="50" zoomScaleNormal="50" workbookViewId="0" topLeftCell="A1">
      <selection activeCell="K15" sqref="K15"/>
    </sheetView>
  </sheetViews>
  <sheetFormatPr defaultColWidth="9.140625" defaultRowHeight="12.75"/>
  <cols>
    <col min="1" max="1" width="18.00390625" style="21" customWidth="1"/>
    <col min="10" max="18" width="9.140625" style="23" customWidth="1"/>
  </cols>
  <sheetData>
    <row r="1" spans="1:18" s="19" customFormat="1" ht="26.25">
      <c r="A1" s="20">
        <f>'Stats by variable'!G35</f>
        <v>0.1703363518628108</v>
      </c>
      <c r="B1" s="19" t="s">
        <v>18</v>
      </c>
      <c r="J1" s="22"/>
      <c r="K1" s="22"/>
      <c r="L1" s="22"/>
      <c r="M1" s="22"/>
      <c r="N1" s="22"/>
      <c r="O1" s="22"/>
      <c r="P1" s="22"/>
      <c r="Q1" s="22"/>
      <c r="R1" s="22"/>
    </row>
    <row r="2" ht="20.25"/>
    <row r="3" ht="20.25"/>
    <row r="4" ht="20.25"/>
    <row r="5" ht="20.25"/>
    <row r="6" ht="20.25"/>
    <row r="7" ht="20.25"/>
    <row r="8" ht="20.25"/>
    <row r="9" ht="20.25"/>
    <row r="10" ht="20.25"/>
    <row r="11" ht="20.25"/>
    <row r="12" ht="20.25"/>
    <row r="13" ht="20.25"/>
    <row r="14" ht="20.25"/>
    <row r="15" ht="20.25"/>
    <row r="16" ht="20.25"/>
    <row r="17" ht="20.25"/>
    <row r="18" ht="20.25"/>
    <row r="19" ht="20.25"/>
    <row r="20" ht="20.25"/>
    <row r="21" ht="20.25"/>
    <row r="22" spans="1:18" s="19" customFormat="1" ht="26.25">
      <c r="A22" s="20">
        <f>'Stats by variable'!G39</f>
        <v>0.48457754249765816</v>
      </c>
      <c r="B22" s="19" t="s">
        <v>19</v>
      </c>
      <c r="J22" s="22"/>
      <c r="K22" s="22"/>
      <c r="L22" s="22"/>
      <c r="M22" s="22"/>
      <c r="N22" s="22"/>
      <c r="O22" s="22"/>
      <c r="P22" s="22"/>
      <c r="Q22" s="22"/>
      <c r="R22" s="22"/>
    </row>
    <row r="24" ht="20.25"/>
    <row r="25" ht="20.25"/>
    <row r="26" ht="20.25"/>
    <row r="27" ht="20.25"/>
    <row r="28" ht="20.25"/>
    <row r="29" ht="20.25"/>
    <row r="30" ht="20.25"/>
    <row r="31" ht="20.25"/>
    <row r="32" ht="20.25"/>
    <row r="33" ht="20.25"/>
    <row r="34" ht="20.25"/>
    <row r="35" ht="20.25"/>
    <row r="36" ht="20.25"/>
    <row r="37" ht="20.25"/>
    <row r="38" ht="20.25"/>
    <row r="39" ht="20.25"/>
    <row r="40" ht="20.25"/>
    <row r="41" ht="20.25"/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="50" zoomScaleNormal="50" workbookViewId="0" topLeftCell="A1">
      <selection activeCell="K21" sqref="K21"/>
    </sheetView>
  </sheetViews>
  <sheetFormatPr defaultColWidth="9.140625" defaultRowHeight="12.75"/>
  <cols>
    <col min="1" max="1" width="18.00390625" style="21" customWidth="1"/>
    <col min="10" max="10" width="2.8515625" style="0" customWidth="1"/>
    <col min="11" max="11" width="24.57421875" style="23" customWidth="1"/>
    <col min="12" max="12" width="22.8515625" style="23" customWidth="1"/>
    <col min="13" max="13" width="9.140625" style="26" customWidth="1"/>
    <col min="14" max="16" width="11.421875" style="26" customWidth="1"/>
  </cols>
  <sheetData>
    <row r="1" spans="1:16" s="19" customFormat="1" ht="26.25">
      <c r="A1" s="20">
        <f>'Stats by variable'!G43</f>
        <v>8.347668713229845E-08</v>
      </c>
      <c r="B1" s="19" t="s">
        <v>20</v>
      </c>
      <c r="K1" s="22" t="s">
        <v>20</v>
      </c>
      <c r="L1" s="22"/>
      <c r="M1" s="25"/>
      <c r="N1" s="25"/>
      <c r="O1" s="25"/>
      <c r="P1" s="25"/>
    </row>
    <row r="2" spans="12:14" ht="20.25">
      <c r="L2" s="24" t="s">
        <v>2</v>
      </c>
      <c r="M2" s="26" t="s">
        <v>5</v>
      </c>
      <c r="N2" s="26" t="s">
        <v>90</v>
      </c>
    </row>
    <row r="3" spans="12:15" ht="20.25">
      <c r="L3" s="24"/>
      <c r="N3" s="26">
        <v>1</v>
      </c>
      <c r="O3" s="26">
        <v>2</v>
      </c>
    </row>
    <row r="4" spans="11:14" ht="20.25">
      <c r="K4" s="23" t="s">
        <v>91</v>
      </c>
      <c r="L4" s="23" t="s">
        <v>7</v>
      </c>
      <c r="M4" s="26">
        <v>32</v>
      </c>
      <c r="N4" s="26">
        <v>3.559375</v>
      </c>
    </row>
    <row r="5" spans="12:15" ht="20.25">
      <c r="L5" s="23" t="s">
        <v>9</v>
      </c>
      <c r="M5" s="26">
        <v>33</v>
      </c>
      <c r="O5" s="26">
        <v>4.581818181818182</v>
      </c>
    </row>
    <row r="6" spans="12:15" ht="20.25">
      <c r="L6" s="23" t="s">
        <v>8</v>
      </c>
      <c r="M6" s="26">
        <v>35</v>
      </c>
      <c r="O6" s="26">
        <v>4.648571428571429</v>
      </c>
    </row>
    <row r="7" spans="12:15" ht="20.25">
      <c r="L7" s="23" t="s">
        <v>30</v>
      </c>
      <c r="N7" s="26">
        <v>1</v>
      </c>
      <c r="O7" s="26">
        <v>0.9371386798157662</v>
      </c>
    </row>
    <row r="8" spans="11:14" ht="20.25">
      <c r="K8" s="23" t="s">
        <v>92</v>
      </c>
      <c r="L8" s="23" t="s">
        <v>7</v>
      </c>
      <c r="M8" s="26">
        <v>32</v>
      </c>
      <c r="N8" s="26">
        <v>3.559375</v>
      </c>
    </row>
    <row r="9" spans="12:15" ht="20.25">
      <c r="L9" s="23" t="s">
        <v>9</v>
      </c>
      <c r="M9" s="26">
        <v>33</v>
      </c>
      <c r="O9" s="26">
        <v>4.581818181818182</v>
      </c>
    </row>
    <row r="10" spans="12:15" ht="20.25">
      <c r="L10" s="23" t="s">
        <v>8</v>
      </c>
      <c r="M10" s="26">
        <v>35</v>
      </c>
      <c r="O10" s="26">
        <v>4.648571428571429</v>
      </c>
    </row>
    <row r="11" spans="12:15" ht="20.25">
      <c r="L11" s="23" t="s">
        <v>30</v>
      </c>
      <c r="N11" s="26">
        <v>1</v>
      </c>
      <c r="O11" s="26">
        <v>0.732101567927748</v>
      </c>
    </row>
    <row r="12" spans="11:14" ht="20.25">
      <c r="K12" s="23" t="s">
        <v>93</v>
      </c>
      <c r="L12" s="23" t="s">
        <v>7</v>
      </c>
      <c r="M12" s="26">
        <v>32</v>
      </c>
      <c r="N12" s="26">
        <v>3.559375</v>
      </c>
    </row>
    <row r="13" spans="12:15" ht="20.25">
      <c r="L13" s="23" t="s">
        <v>9</v>
      </c>
      <c r="M13" s="26">
        <v>33</v>
      </c>
      <c r="O13" s="26">
        <v>4.581818181818182</v>
      </c>
    </row>
    <row r="14" spans="12:15" ht="20.25">
      <c r="L14" s="23" t="s">
        <v>8</v>
      </c>
      <c r="M14" s="26">
        <v>35</v>
      </c>
      <c r="O14" s="26">
        <v>4.648571428571429</v>
      </c>
    </row>
    <row r="15" spans="12:15" ht="20.25">
      <c r="L15" s="23" t="s">
        <v>30</v>
      </c>
      <c r="N15" s="26">
        <v>1</v>
      </c>
      <c r="O15" s="26">
        <v>0.9428027907877263</v>
      </c>
    </row>
    <row r="16" ht="20.25">
      <c r="K16" s="23" t="s">
        <v>101</v>
      </c>
    </row>
    <row r="17" spans="11:12" ht="20.25">
      <c r="K17" s="23" t="s">
        <v>31</v>
      </c>
      <c r="L17" s="23" t="s">
        <v>95</v>
      </c>
    </row>
    <row r="18" spans="11:12" ht="20.25">
      <c r="K18" s="23" t="s">
        <v>37</v>
      </c>
      <c r="L18" s="23" t="s">
        <v>96</v>
      </c>
    </row>
    <row r="19" ht="20.25"/>
    <row r="20" ht="20.25"/>
    <row r="21" spans="1:11" ht="26.25">
      <c r="A21" s="20">
        <f>'Stats by variable'!G47</f>
        <v>8.992382627294192E-09</v>
      </c>
      <c r="B21" s="19" t="s">
        <v>21</v>
      </c>
      <c r="K21" s="22" t="s">
        <v>21</v>
      </c>
    </row>
    <row r="22" spans="12:14" ht="20.25">
      <c r="L22" s="24" t="s">
        <v>2</v>
      </c>
      <c r="M22" s="26" t="s">
        <v>5</v>
      </c>
      <c r="N22" s="26" t="s">
        <v>90</v>
      </c>
    </row>
    <row r="23" spans="12:15" ht="20.25">
      <c r="L23" s="24"/>
      <c r="N23" s="26">
        <v>1</v>
      </c>
      <c r="O23" s="26">
        <v>2</v>
      </c>
    </row>
    <row r="24" spans="11:14" ht="20.25">
      <c r="K24" s="23" t="s">
        <v>91</v>
      </c>
      <c r="L24" s="23" t="s">
        <v>9</v>
      </c>
      <c r="M24" s="26">
        <v>33</v>
      </c>
      <c r="N24" s="26">
        <v>4.006060606060605</v>
      </c>
    </row>
    <row r="25" spans="12:14" ht="20.25">
      <c r="L25" s="23" t="s">
        <v>7</v>
      </c>
      <c r="M25" s="26">
        <v>32</v>
      </c>
      <c r="N25" s="26">
        <v>4.234375</v>
      </c>
    </row>
    <row r="26" spans="12:15" ht="20.25">
      <c r="L26" s="23" t="s">
        <v>8</v>
      </c>
      <c r="M26" s="26">
        <v>35</v>
      </c>
      <c r="O26" s="26">
        <v>5.522857142857143</v>
      </c>
    </row>
    <row r="27" spans="12:15" ht="20.25">
      <c r="L27" s="23" t="s">
        <v>30</v>
      </c>
      <c r="N27" s="26">
        <v>0.6256248811280253</v>
      </c>
      <c r="O27" s="26">
        <v>1</v>
      </c>
    </row>
    <row r="28" spans="11:14" ht="20.25">
      <c r="K28" s="23" t="s">
        <v>92</v>
      </c>
      <c r="L28" s="23" t="s">
        <v>9</v>
      </c>
      <c r="M28" s="26">
        <v>33</v>
      </c>
      <c r="N28" s="26">
        <v>4.006060606060605</v>
      </c>
    </row>
    <row r="29" spans="12:14" ht="20.25">
      <c r="L29" s="23" t="s">
        <v>7</v>
      </c>
      <c r="M29" s="26">
        <v>32</v>
      </c>
      <c r="N29" s="26">
        <v>4.234375</v>
      </c>
    </row>
    <row r="30" spans="12:15" ht="20.25">
      <c r="L30" s="23" t="s">
        <v>8</v>
      </c>
      <c r="M30" s="26">
        <v>35</v>
      </c>
      <c r="O30" s="26">
        <v>5.522857142857143</v>
      </c>
    </row>
    <row r="31" spans="12:15" ht="20.25">
      <c r="L31" s="23" t="s">
        <v>30</v>
      </c>
      <c r="N31" s="26">
        <v>0.3570571744450488</v>
      </c>
      <c r="O31" s="26">
        <v>1</v>
      </c>
    </row>
    <row r="32" spans="10:14" ht="26.25">
      <c r="J32" s="19"/>
      <c r="K32" s="22" t="s">
        <v>93</v>
      </c>
      <c r="L32" s="23" t="s">
        <v>9</v>
      </c>
      <c r="M32" s="26">
        <v>33</v>
      </c>
      <c r="N32" s="26">
        <v>4.006060606060605</v>
      </c>
    </row>
    <row r="33" spans="12:14" ht="20.25">
      <c r="L33" s="23" t="s">
        <v>7</v>
      </c>
      <c r="M33" s="26">
        <v>32</v>
      </c>
      <c r="N33" s="26">
        <v>4.234375</v>
      </c>
    </row>
    <row r="34" spans="12:15" ht="20.25">
      <c r="L34" s="23" t="s">
        <v>8</v>
      </c>
      <c r="M34" s="26">
        <v>35</v>
      </c>
      <c r="O34" s="26">
        <v>5.522857142857143</v>
      </c>
    </row>
    <row r="35" spans="12:15" ht="20.25">
      <c r="L35" s="23" t="s">
        <v>30</v>
      </c>
      <c r="N35" s="26">
        <v>0.6529212779284557</v>
      </c>
      <c r="O35" s="26">
        <v>1</v>
      </c>
    </row>
    <row r="36" ht="20.25">
      <c r="K36" s="23" t="s">
        <v>102</v>
      </c>
    </row>
    <row r="37" spans="11:12" ht="20.25">
      <c r="K37" s="23" t="s">
        <v>31</v>
      </c>
      <c r="L37" s="23" t="s">
        <v>95</v>
      </c>
    </row>
    <row r="38" spans="11:12" ht="20.25">
      <c r="K38" s="23" t="s">
        <v>37</v>
      </c>
      <c r="L38" s="23" t="s">
        <v>96</v>
      </c>
    </row>
    <row r="39" ht="20.2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VCU</cp:lastModifiedBy>
  <dcterms:created xsi:type="dcterms:W3CDTF">2007-03-26T14:12:29Z</dcterms:created>
  <dcterms:modified xsi:type="dcterms:W3CDTF">2007-03-26T20:07:49Z</dcterms:modified>
  <cp:category/>
  <cp:version/>
  <cp:contentType/>
  <cp:contentStatus/>
</cp:coreProperties>
</file>