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20" windowWidth="14235" windowHeight="9210" activeTab="0"/>
  </bookViews>
  <sheets>
    <sheet name="Data" sheetId="1" r:id="rId1"/>
    <sheet name="V1" sheetId="2" r:id="rId2"/>
    <sheet name="V2" sheetId="3" r:id="rId3"/>
    <sheet name="V3" sheetId="4" r:id="rId4"/>
    <sheet name="V4" sheetId="5" r:id="rId5"/>
    <sheet name="V5" sheetId="6" r:id="rId6"/>
    <sheet name="V6" sheetId="7" r:id="rId7"/>
    <sheet name="V7" sheetId="8" r:id="rId8"/>
    <sheet name="V8" sheetId="9" r:id="rId9"/>
    <sheet name="V9" sheetId="10" r:id="rId10"/>
    <sheet name="V10" sheetId="11" r:id="rId11"/>
    <sheet name="V11" sheetId="12" r:id="rId12"/>
    <sheet name="V12" sheetId="13" r:id="rId13"/>
    <sheet name="V13" sheetId="14" r:id="rId14"/>
    <sheet name="V14" sheetId="15" r:id="rId15"/>
  </sheets>
  <definedNames/>
  <calcPr fullCalcOnLoad="1"/>
</workbook>
</file>

<file path=xl/sharedStrings.xml><?xml version="1.0" encoding="utf-8"?>
<sst xmlns="http://schemas.openxmlformats.org/spreadsheetml/2006/main" count="1973" uniqueCount="159">
  <si>
    <t>.</t>
  </si>
  <si>
    <t>ID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</si>
  <si>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</si>
  <si>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</si>
  <si>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</si>
  <si>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</si>
  <si>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</si>
  <si>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</si>
  <si>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</si>
  <si>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</si>
  <si>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</si>
  <si>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</si>
  <si>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</si>
  <si>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</si>
  <si>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</si>
  <si>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</si>
  <si>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# Missing</t>
  </si>
  <si>
    <t xml:space="preserve">Mean for V1 non-Missing </t>
  </si>
  <si>
    <t xml:space="preserve">Mean for V1 Missing </t>
  </si>
  <si>
    <t xml:space="preserve">Median for V1 non-Missing </t>
  </si>
  <si>
    <t xml:space="preserve">Median for V1 Missing </t>
  </si>
  <si>
    <t>% Missing</t>
  </si>
  <si>
    <t xml:space="preserve">Standard Deviation for V1 non-Missing </t>
  </si>
  <si>
    <t xml:space="preserve">Standard Deviation  for V1 Missing </t>
  </si>
  <si>
    <t>N for V1 non-Missing</t>
  </si>
  <si>
    <t>% missing for V1 non-Missing</t>
  </si>
  <si>
    <t>N for V2 non-Missing</t>
  </si>
  <si>
    <t>% missing for V2 non-Missing</t>
  </si>
  <si>
    <t xml:space="preserve">Mean for V2 non-Missing </t>
  </si>
  <si>
    <t xml:space="preserve">Median for V2 non-Missing </t>
  </si>
  <si>
    <t xml:space="preserve">Standard Deviation for V2 non-Missing </t>
  </si>
  <si>
    <t xml:space="preserve">Mean for V2 Missing </t>
  </si>
  <si>
    <t xml:space="preserve">Median for V2 Missing </t>
  </si>
  <si>
    <t xml:space="preserve">Standard Deviation  for V2 Missing </t>
  </si>
  <si>
    <t>N for V3 non-Missing</t>
  </si>
  <si>
    <t>% missing for V3 non-Missing</t>
  </si>
  <si>
    <t xml:space="preserve">Mean for V3 non-Missing </t>
  </si>
  <si>
    <t xml:space="preserve">Median for V3 non-Missing </t>
  </si>
  <si>
    <t xml:space="preserve">Standard Deviation for V3 non-Missing </t>
  </si>
  <si>
    <t xml:space="preserve">Mean for V3 Missing </t>
  </si>
  <si>
    <t xml:space="preserve">Median for V3 Missing </t>
  </si>
  <si>
    <t xml:space="preserve">Standard Deviation  for V3 Missing </t>
  </si>
  <si>
    <t>N for V4 non-Missing</t>
  </si>
  <si>
    <t>% missing for V4 non-Missing</t>
  </si>
  <si>
    <t xml:space="preserve">Mean for V4 non-Missing </t>
  </si>
  <si>
    <t xml:space="preserve">Median for V4 non-Missing </t>
  </si>
  <si>
    <t xml:space="preserve">Standard Deviation for V4 non-Missing </t>
  </si>
  <si>
    <t xml:space="preserve">Mean for V4 Missing </t>
  </si>
  <si>
    <t xml:space="preserve">Median for V4 Missing </t>
  </si>
  <si>
    <t xml:space="preserve">Standard Deviation  for V4 Missing </t>
  </si>
  <si>
    <t>N for V5 non-Missing</t>
  </si>
  <si>
    <t>% missing for V5 non-Missing</t>
  </si>
  <si>
    <t xml:space="preserve">Mean for V5 non-Missing </t>
  </si>
  <si>
    <t xml:space="preserve">Median for V5 non-Missing </t>
  </si>
  <si>
    <t xml:space="preserve">Standard Deviation for V5 non-Missing </t>
  </si>
  <si>
    <t xml:space="preserve">Mean for V5 Missing </t>
  </si>
  <si>
    <t xml:space="preserve">Median for V5 Missing </t>
  </si>
  <si>
    <t xml:space="preserve">Standard Deviation  for V5 Missing </t>
  </si>
  <si>
    <t>N for V6 non-Missing</t>
  </si>
  <si>
    <t>% missing for V6 non-Missing</t>
  </si>
  <si>
    <t xml:space="preserve">Mean for V6 non-Missing </t>
  </si>
  <si>
    <t xml:space="preserve">Median for V6 non-Missing </t>
  </si>
  <si>
    <t xml:space="preserve">Standard Deviation for V6 non-Missing </t>
  </si>
  <si>
    <t xml:space="preserve">Mean for V6 Missing </t>
  </si>
  <si>
    <t xml:space="preserve">Median for V6 Missing </t>
  </si>
  <si>
    <t xml:space="preserve">Standard Deviation  for V6 Missing </t>
  </si>
  <si>
    <t>N for V7 non-Missing</t>
  </si>
  <si>
    <t>% missing for V7 non-Missing</t>
  </si>
  <si>
    <t xml:space="preserve">Mean for V7 non-Missing </t>
  </si>
  <si>
    <t xml:space="preserve">Median for V7 non-Missing </t>
  </si>
  <si>
    <t xml:space="preserve">Standard Deviation for V7 non-Missing </t>
  </si>
  <si>
    <t xml:space="preserve">Mean for V7 Missing </t>
  </si>
  <si>
    <t xml:space="preserve">Median for V7 Missing </t>
  </si>
  <si>
    <t xml:space="preserve">Standard Deviation  for V7 Missing </t>
  </si>
  <si>
    <t>N for V8 non-Missing</t>
  </si>
  <si>
    <t>% missing for V8 non-Missing</t>
  </si>
  <si>
    <t xml:space="preserve">Mean for V8 non-Missing </t>
  </si>
  <si>
    <t xml:space="preserve">Median for V8 non-Missing </t>
  </si>
  <si>
    <t xml:space="preserve">Standard Deviation for V8 non-Missing </t>
  </si>
  <si>
    <t xml:space="preserve">Mean for V8 Missing </t>
  </si>
  <si>
    <t xml:space="preserve">Median for V8 Missing </t>
  </si>
  <si>
    <t xml:space="preserve">Standard Deviation  for V8 Missing </t>
  </si>
  <si>
    <t>N for V9 non-Missing</t>
  </si>
  <si>
    <t>% missing for V9 non-Missing</t>
  </si>
  <si>
    <t xml:space="preserve">Mean for V9 non-Missing </t>
  </si>
  <si>
    <t xml:space="preserve">Median for V9 non-Missing </t>
  </si>
  <si>
    <t xml:space="preserve">Standard Deviation for V9 non-Missing </t>
  </si>
  <si>
    <t xml:space="preserve">Mean for V9 Missing </t>
  </si>
  <si>
    <t xml:space="preserve">Median for V9 Missing </t>
  </si>
  <si>
    <t xml:space="preserve">Standard Deviation  for V9 Missing </t>
  </si>
  <si>
    <t>N for V1 Missing</t>
  </si>
  <si>
    <t>% missing for V1 Missing</t>
  </si>
  <si>
    <t>N for V2 Missing</t>
  </si>
  <si>
    <t>% missing for V2 Missing</t>
  </si>
  <si>
    <t>N for V3 Missing</t>
  </si>
  <si>
    <t>% missing for V3 Missing</t>
  </si>
  <si>
    <t>N for V4 Missing</t>
  </si>
  <si>
    <t>% missing for V4 Missing</t>
  </si>
  <si>
    <t>N for V5 Missing</t>
  </si>
  <si>
    <t>% missing for V5 Missing</t>
  </si>
  <si>
    <t>N for V6 Missing</t>
  </si>
  <si>
    <t>% missing for V6 Missing</t>
  </si>
  <si>
    <t>N for V7 Missing</t>
  </si>
  <si>
    <t>% missing for V7 Missing</t>
  </si>
  <si>
    <t>N for V8 Missing</t>
  </si>
  <si>
    <t>% missing for V8 Missing</t>
  </si>
  <si>
    <t>N for V9 Missing</t>
  </si>
  <si>
    <t>% missing for V9 Missing</t>
  </si>
  <si>
    <t>N for V10 non-Missing</t>
  </si>
  <si>
    <t>% missing for V10 non-Missing</t>
  </si>
  <si>
    <t xml:space="preserve">Mean for V10 non-Missing </t>
  </si>
  <si>
    <t xml:space="preserve">Median for V10 non-Missing </t>
  </si>
  <si>
    <t xml:space="preserve">Standard Deviation for V10 non-Missing </t>
  </si>
  <si>
    <t>N for V10 Missing</t>
  </si>
  <si>
    <t>% missing for V10 Missing</t>
  </si>
  <si>
    <t xml:space="preserve">Mean for V10 Missing </t>
  </si>
  <si>
    <t xml:space="preserve">Median for V10 Missing </t>
  </si>
  <si>
    <t xml:space="preserve">Standard Deviation  for V10 Missing </t>
  </si>
  <si>
    <t>N for V11 non-Missing</t>
  </si>
  <si>
    <t>% missing for V11 non-Missing</t>
  </si>
  <si>
    <t xml:space="preserve">Mean for V11 non-Missing </t>
  </si>
  <si>
    <t xml:space="preserve">Median for V11 non-Missing </t>
  </si>
  <si>
    <t xml:space="preserve">Standard Deviation for V11 non-Missing </t>
  </si>
  <si>
    <t>N for V11 Missing</t>
  </si>
  <si>
    <t>% missing for V11 Missing</t>
  </si>
  <si>
    <t xml:space="preserve">Mean for V11 Missing </t>
  </si>
  <si>
    <t xml:space="preserve">Median for V11 Missing </t>
  </si>
  <si>
    <t xml:space="preserve">Standard Deviation  for V11 Missing </t>
  </si>
  <si>
    <t>N for V12 non-Missing</t>
  </si>
  <si>
    <t>% missing for V12 non-Missing</t>
  </si>
  <si>
    <t xml:space="preserve">Mean for V12 non-Missing </t>
  </si>
  <si>
    <t xml:space="preserve">Median for V12 non-Missing </t>
  </si>
  <si>
    <t xml:space="preserve">Standard Deviation for V12 non-Missing </t>
  </si>
  <si>
    <t>N for V12 Missing</t>
  </si>
  <si>
    <t>% missing for V12 Missing</t>
  </si>
  <si>
    <t xml:space="preserve">Mean for V12 Missing </t>
  </si>
  <si>
    <t xml:space="preserve">Median for V12 Missing </t>
  </si>
  <si>
    <t xml:space="preserve">Standard Deviation  for V12 Missing </t>
  </si>
  <si>
    <t>N for V13 non-Missing</t>
  </si>
  <si>
    <t>% missing for V13 non-Missing</t>
  </si>
  <si>
    <t xml:space="preserve">Mean for V13 non-Missing </t>
  </si>
  <si>
    <t xml:space="preserve">Median for V13 non-Missing </t>
  </si>
  <si>
    <t xml:space="preserve">Standard Deviation for V13 non-Missing </t>
  </si>
  <si>
    <t>N for V13 Missing</t>
  </si>
  <si>
    <t>% missing for V13 Missing</t>
  </si>
  <si>
    <t xml:space="preserve">Mean for V13 Missing </t>
  </si>
  <si>
    <t xml:space="preserve">Median for V13 Missing </t>
  </si>
  <si>
    <t xml:space="preserve">Standard Deviation  for V13 Missing </t>
  </si>
  <si>
    <t>N for V14 non-Missing</t>
  </si>
  <si>
    <t>% missing for V14 non-Missing</t>
  </si>
  <si>
    <t xml:space="preserve">Mean for V14 non-Missing </t>
  </si>
  <si>
    <t xml:space="preserve">Median for V14 non-Missing </t>
  </si>
  <si>
    <t xml:space="preserve">Standard Deviation for V14 non-Missing </t>
  </si>
  <si>
    <t>N for V14 Missing</t>
  </si>
  <si>
    <t>% missing for V14 Missing</t>
  </si>
  <si>
    <t xml:space="preserve">Mean for V14 Missing </t>
  </si>
  <si>
    <t xml:space="preserve">Median for V14 Missing </t>
  </si>
  <si>
    <t xml:space="preserve">Standard Deviation  for V14 Missing 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</si>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</sst>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</xdr:row>
      <xdr:rowOff>47625</xdr:rowOff>
    </xdr:from>
    <xdr:to>
      <xdr:col>17</xdr:col>
      <xdr:colOff>9525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24375" y="533400"/>
          <a:ext cx="1219200" cy="2190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These data are for 70 respondents in the HBAT data set from the 6th edition of the Hair text.  There is at least one missing value, denoted by a decimal point only for each respondent in data set.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pane ySplit="3" topLeftCell="BM4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5.28125" style="1" customWidth="1"/>
    <col min="2" max="15" width="4.421875" style="1" customWidth="1"/>
    <col min="16" max="16" width="9.57421875" style="0" customWidth="1"/>
  </cols>
  <sheetData>
    <row r="1" spans="1:16" ht="12.75">
      <c r="A1" s="5" t="s">
        <v>158</v>
      </c>
      <c r="B1" s="11">
        <f>B2/$A$2</f>
        <v>0.3</v>
      </c>
      <c r="C1" s="11">
        <f aca="true" t="shared" si="0" ref="C1:O1">C2/$A$2</f>
        <v>0.18571428571428572</v>
      </c>
      <c r="D1" s="11">
        <f t="shared" si="0"/>
        <v>0.24285714285714285</v>
      </c>
      <c r="E1" s="11">
        <f t="shared" si="0"/>
        <v>0.1</v>
      </c>
      <c r="F1" s="11">
        <f t="shared" si="0"/>
        <v>0.12857142857142856</v>
      </c>
      <c r="G1" s="11">
        <f t="shared" si="0"/>
        <v>0.08571428571428572</v>
      </c>
      <c r="H1" s="11">
        <f t="shared" si="0"/>
        <v>0.12857142857142856</v>
      </c>
      <c r="I1" s="11">
        <f t="shared" si="0"/>
        <v>0.12857142857142856</v>
      </c>
      <c r="J1" s="11">
        <f t="shared" si="0"/>
        <v>0.1</v>
      </c>
      <c r="K1" s="11">
        <f t="shared" si="0"/>
        <v>0.02857142857142857</v>
      </c>
      <c r="L1" s="11">
        <f t="shared" si="0"/>
        <v>0.02857142857142857</v>
      </c>
      <c r="M1" s="11">
        <f t="shared" si="0"/>
        <v>0.02857142857142857</v>
      </c>
      <c r="N1" s="11">
        <f t="shared" si="0"/>
        <v>0.014285714285714285</v>
      </c>
      <c r="O1" s="11">
        <f t="shared" si="0"/>
        <v>0.02857142857142857</v>
      </c>
      <c r="P1" s="12" t="s">
        <v>21</v>
      </c>
    </row>
    <row r="2" spans="1:16" ht="12.75">
      <c r="A2" s="5">
        <f>COUNTIF(A4:A73,"&gt;0")</f>
        <v>70</v>
      </c>
      <c r="B2" s="3">
        <f>$A$2-COUNTIF(B4:B73,"&gt;-1")</f>
        <v>21</v>
      </c>
      <c r="C2" s="3">
        <f>$A$2-COUNTIF(C4:C73,"&gt;-1")</f>
        <v>13</v>
      </c>
      <c r="D2" s="3">
        <f>$A$2-COUNTIF(D4:D73,"&gt;-1")</f>
        <v>17</v>
      </c>
      <c r="E2" s="3">
        <f aca="true" t="shared" si="1" ref="E2:O2">$A$2-COUNTIF(E4:E73,"&gt;-1")</f>
        <v>7</v>
      </c>
      <c r="F2" s="3">
        <f t="shared" si="1"/>
        <v>9</v>
      </c>
      <c r="G2" s="3">
        <f t="shared" si="1"/>
        <v>6</v>
      </c>
      <c r="H2" s="3">
        <f t="shared" si="1"/>
        <v>9</v>
      </c>
      <c r="I2" s="3">
        <f t="shared" si="1"/>
        <v>9</v>
      </c>
      <c r="J2" s="3">
        <f t="shared" si="1"/>
        <v>7</v>
      </c>
      <c r="K2" s="3">
        <f t="shared" si="1"/>
        <v>2</v>
      </c>
      <c r="L2" s="3">
        <f t="shared" si="1"/>
        <v>2</v>
      </c>
      <c r="M2" s="3">
        <f t="shared" si="1"/>
        <v>2</v>
      </c>
      <c r="N2" s="3">
        <f t="shared" si="1"/>
        <v>1</v>
      </c>
      <c r="O2" s="3">
        <f t="shared" si="1"/>
        <v>2</v>
      </c>
      <c r="P2" s="4" t="s">
        <v>16</v>
      </c>
    </row>
    <row r="3" spans="1:15" ht="12.7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</row>
    <row r="4" spans="1:15" ht="12.75">
      <c r="A4" s="1">
        <v>201</v>
      </c>
      <c r="B4" s="1">
        <v>3.3</v>
      </c>
      <c r="C4" s="1">
        <v>0.9</v>
      </c>
      <c r="D4" s="1">
        <v>8.6</v>
      </c>
      <c r="E4" s="1">
        <v>4</v>
      </c>
      <c r="F4" s="1">
        <v>2.1</v>
      </c>
      <c r="G4" s="1">
        <v>1.8</v>
      </c>
      <c r="H4" s="1">
        <v>6.3</v>
      </c>
      <c r="I4" s="1">
        <v>41</v>
      </c>
      <c r="J4" s="1">
        <v>4.5</v>
      </c>
      <c r="K4" s="1">
        <v>0</v>
      </c>
      <c r="L4" s="1">
        <v>1</v>
      </c>
      <c r="M4" s="1">
        <v>0</v>
      </c>
      <c r="N4" s="1">
        <v>0</v>
      </c>
      <c r="O4" s="1">
        <v>2</v>
      </c>
    </row>
    <row r="5" spans="1:15" ht="12.75">
      <c r="A5" s="1">
        <v>202</v>
      </c>
      <c r="B5" s="1" t="s">
        <v>0</v>
      </c>
      <c r="C5" s="1">
        <v>0.4</v>
      </c>
      <c r="D5" s="1" t="s">
        <v>0</v>
      </c>
      <c r="E5" s="1">
        <v>2.5</v>
      </c>
      <c r="F5" s="1">
        <v>1.2</v>
      </c>
      <c r="G5" s="1">
        <v>1.7</v>
      </c>
      <c r="H5" s="1">
        <v>5.2</v>
      </c>
      <c r="I5" s="1">
        <v>35</v>
      </c>
      <c r="J5" s="1">
        <v>3.3</v>
      </c>
      <c r="K5" s="1">
        <v>0</v>
      </c>
      <c r="L5" s="1">
        <v>1</v>
      </c>
      <c r="M5" s="1">
        <v>0</v>
      </c>
      <c r="N5" s="1">
        <v>0</v>
      </c>
      <c r="O5" s="1">
        <v>1</v>
      </c>
    </row>
    <row r="6" spans="1:15" ht="12.75">
      <c r="A6" s="1">
        <v>203</v>
      </c>
      <c r="B6" s="1">
        <v>3</v>
      </c>
      <c r="C6" s="1" t="s">
        <v>0</v>
      </c>
      <c r="D6" s="1">
        <v>9.1</v>
      </c>
      <c r="E6" s="1">
        <v>7.1</v>
      </c>
      <c r="F6" s="1">
        <v>3.5</v>
      </c>
      <c r="G6" s="1">
        <v>3.4</v>
      </c>
      <c r="H6" s="1" t="s">
        <v>0</v>
      </c>
      <c r="I6" s="1">
        <v>55</v>
      </c>
      <c r="J6" s="1">
        <v>5.2</v>
      </c>
      <c r="K6" s="1">
        <v>0</v>
      </c>
      <c r="L6" s="1">
        <v>1</v>
      </c>
      <c r="M6" s="1">
        <v>1</v>
      </c>
      <c r="N6" s="1">
        <v>0</v>
      </c>
      <c r="O6" s="1">
        <v>3</v>
      </c>
    </row>
    <row r="7" spans="1:15" ht="12.75">
      <c r="A7" s="1">
        <v>204</v>
      </c>
      <c r="B7" s="1" t="s">
        <v>0</v>
      </c>
      <c r="C7" s="1">
        <v>1.5</v>
      </c>
      <c r="D7" s="1" t="s">
        <v>0</v>
      </c>
      <c r="E7" s="1">
        <v>4.8</v>
      </c>
      <c r="F7" s="1">
        <v>1.9</v>
      </c>
      <c r="G7" s="1">
        <v>2.5</v>
      </c>
      <c r="H7" s="1">
        <v>7.2</v>
      </c>
      <c r="I7" s="1">
        <v>36</v>
      </c>
      <c r="J7" s="1" t="s">
        <v>0</v>
      </c>
      <c r="K7" s="1">
        <v>1</v>
      </c>
      <c r="L7" s="1">
        <v>0</v>
      </c>
      <c r="M7" s="1">
        <v>1</v>
      </c>
      <c r="N7" s="1">
        <v>0</v>
      </c>
      <c r="O7" s="1">
        <v>1</v>
      </c>
    </row>
    <row r="8" spans="1:15" ht="12.75">
      <c r="A8" s="1">
        <v>205</v>
      </c>
      <c r="B8" s="1">
        <v>5.1</v>
      </c>
      <c r="C8" s="1">
        <v>1.4</v>
      </c>
      <c r="D8" s="1" t="s">
        <v>0</v>
      </c>
      <c r="E8" s="1">
        <v>4.8</v>
      </c>
      <c r="F8" s="1">
        <v>3.3</v>
      </c>
      <c r="G8" s="1">
        <v>2.6</v>
      </c>
      <c r="H8" s="1">
        <v>3.8</v>
      </c>
      <c r="I8" s="1">
        <v>49</v>
      </c>
      <c r="J8" s="1">
        <v>4.9</v>
      </c>
      <c r="K8" s="1">
        <v>0</v>
      </c>
      <c r="L8" s="1">
        <v>1</v>
      </c>
      <c r="M8" s="1">
        <v>0</v>
      </c>
      <c r="N8" s="1">
        <v>0</v>
      </c>
      <c r="O8" s="1">
        <v>2</v>
      </c>
    </row>
    <row r="9" spans="1:15" ht="12.75">
      <c r="A9" s="1">
        <v>206</v>
      </c>
      <c r="B9" s="1">
        <v>4.6</v>
      </c>
      <c r="C9" s="1">
        <v>2.1</v>
      </c>
      <c r="D9" s="1">
        <v>7.9</v>
      </c>
      <c r="E9" s="1">
        <v>5.8</v>
      </c>
      <c r="F9" s="1">
        <v>3.4</v>
      </c>
      <c r="G9" s="1">
        <v>2.8</v>
      </c>
      <c r="H9" s="1">
        <v>4.7</v>
      </c>
      <c r="I9" s="1">
        <v>49</v>
      </c>
      <c r="J9" s="1">
        <v>5.9</v>
      </c>
      <c r="K9" s="1">
        <v>0</v>
      </c>
      <c r="L9" s="1">
        <v>1</v>
      </c>
      <c r="M9" s="1">
        <v>0</v>
      </c>
      <c r="N9" s="1">
        <v>1</v>
      </c>
      <c r="O9" s="1">
        <v>3</v>
      </c>
    </row>
    <row r="10" spans="1:15" ht="12.75">
      <c r="A10" s="1">
        <v>207</v>
      </c>
      <c r="B10" s="1" t="s">
        <v>0</v>
      </c>
      <c r="C10" s="1">
        <v>1.5</v>
      </c>
      <c r="D10" s="1" t="s">
        <v>0</v>
      </c>
      <c r="E10" s="1">
        <v>4.8</v>
      </c>
      <c r="F10" s="1">
        <v>1.9</v>
      </c>
      <c r="G10" s="1">
        <v>2.5</v>
      </c>
      <c r="H10" s="1">
        <v>7.2</v>
      </c>
      <c r="I10" s="1">
        <v>36</v>
      </c>
      <c r="J10" s="1" t="s">
        <v>0</v>
      </c>
      <c r="K10" s="1">
        <v>1</v>
      </c>
      <c r="L10" s="1">
        <v>0</v>
      </c>
      <c r="M10" s="1">
        <v>1</v>
      </c>
      <c r="N10" s="1">
        <v>0</v>
      </c>
      <c r="O10" s="1">
        <v>1</v>
      </c>
    </row>
    <row r="11" spans="1:15" ht="12.75">
      <c r="A11" s="1">
        <v>208</v>
      </c>
      <c r="B11" s="1">
        <v>5.2</v>
      </c>
      <c r="C11" s="1">
        <v>1.3</v>
      </c>
      <c r="D11" s="1">
        <v>9.7</v>
      </c>
      <c r="E11" s="1">
        <v>6.1</v>
      </c>
      <c r="F11" s="1">
        <v>3.2</v>
      </c>
      <c r="G11" s="1">
        <v>3.9</v>
      </c>
      <c r="H11" s="1">
        <v>6.7</v>
      </c>
      <c r="I11" s="1">
        <v>54</v>
      </c>
      <c r="J11" s="1">
        <v>5.8</v>
      </c>
      <c r="K11" s="1">
        <v>0</v>
      </c>
      <c r="L11" s="1">
        <v>1</v>
      </c>
      <c r="M11" s="1">
        <v>0</v>
      </c>
      <c r="N11" s="1">
        <v>1</v>
      </c>
      <c r="O11" s="1">
        <v>3</v>
      </c>
    </row>
    <row r="12" spans="1:15" ht="12.75">
      <c r="A12" s="1">
        <v>209</v>
      </c>
      <c r="B12" s="1">
        <v>3.5</v>
      </c>
      <c r="C12" s="1">
        <v>2.8</v>
      </c>
      <c r="D12" s="1">
        <v>9.9</v>
      </c>
      <c r="E12" s="1">
        <v>3.5</v>
      </c>
      <c r="F12" s="1">
        <v>3.1</v>
      </c>
      <c r="G12" s="1">
        <v>1.7</v>
      </c>
      <c r="H12" s="1">
        <v>5.4</v>
      </c>
      <c r="I12" s="1">
        <v>49</v>
      </c>
      <c r="J12" s="1">
        <v>5.4</v>
      </c>
      <c r="K12" s="1">
        <v>0</v>
      </c>
      <c r="L12" s="1">
        <v>1</v>
      </c>
      <c r="M12" s="1">
        <v>0</v>
      </c>
      <c r="N12" s="1">
        <v>1</v>
      </c>
      <c r="O12" s="1">
        <v>3</v>
      </c>
    </row>
    <row r="13" spans="1:15" ht="12.75">
      <c r="A13" s="1">
        <v>210</v>
      </c>
      <c r="B13" s="1">
        <v>4.1</v>
      </c>
      <c r="C13" s="1">
        <v>3.7</v>
      </c>
      <c r="D13" s="1">
        <v>5.9</v>
      </c>
      <c r="E13" s="1" t="s">
        <v>0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0</v>
      </c>
      <c r="K13" s="1" t="s">
        <v>0</v>
      </c>
      <c r="L13" s="1">
        <v>0</v>
      </c>
      <c r="M13" s="1">
        <v>1</v>
      </c>
      <c r="N13" s="1">
        <v>0</v>
      </c>
      <c r="O13" s="1">
        <v>2</v>
      </c>
    </row>
    <row r="14" spans="1:15" ht="12.75">
      <c r="A14" s="1">
        <v>211</v>
      </c>
      <c r="B14" s="1">
        <v>3</v>
      </c>
      <c r="C14" s="1">
        <v>2.8</v>
      </c>
      <c r="D14" s="1">
        <v>7.8</v>
      </c>
      <c r="E14" s="1">
        <v>7.1</v>
      </c>
      <c r="F14" s="1">
        <v>3</v>
      </c>
      <c r="G14" s="1">
        <v>3.8</v>
      </c>
      <c r="H14" s="1">
        <v>7.9</v>
      </c>
      <c r="I14" s="1">
        <v>49</v>
      </c>
      <c r="J14" s="1">
        <v>4.4</v>
      </c>
      <c r="K14" s="1">
        <v>0</v>
      </c>
      <c r="L14" s="1">
        <v>1</v>
      </c>
      <c r="M14" s="1">
        <v>1</v>
      </c>
      <c r="N14" s="1">
        <v>1</v>
      </c>
      <c r="O14" s="1">
        <v>2</v>
      </c>
    </row>
    <row r="15" spans="1:15" ht="12.75">
      <c r="A15" s="1">
        <v>212</v>
      </c>
      <c r="B15" s="1">
        <v>4.8</v>
      </c>
      <c r="C15" s="1">
        <v>1.7</v>
      </c>
      <c r="D15" s="1">
        <v>7.6</v>
      </c>
      <c r="E15" s="1">
        <v>4.2</v>
      </c>
      <c r="F15" s="1">
        <v>3.3</v>
      </c>
      <c r="G15" s="1">
        <v>1.4</v>
      </c>
      <c r="H15" s="1">
        <v>5.8</v>
      </c>
      <c r="I15" s="1">
        <v>39</v>
      </c>
      <c r="J15" s="1">
        <v>5.5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</row>
    <row r="16" spans="1:15" ht="12.75">
      <c r="A16" s="1">
        <v>213</v>
      </c>
      <c r="B16" s="1">
        <v>3.1</v>
      </c>
      <c r="C16" s="1" t="s">
        <v>0</v>
      </c>
      <c r="D16" s="1" t="s">
        <v>0</v>
      </c>
      <c r="E16" s="1">
        <v>7.8</v>
      </c>
      <c r="F16" s="1">
        <v>3.6</v>
      </c>
      <c r="G16" s="1">
        <v>4</v>
      </c>
      <c r="H16" s="1">
        <v>5.9</v>
      </c>
      <c r="I16" s="1">
        <v>43</v>
      </c>
      <c r="J16" s="1">
        <v>5.2</v>
      </c>
      <c r="K16" s="1">
        <v>0</v>
      </c>
      <c r="L16" s="1">
        <v>1</v>
      </c>
      <c r="M16" s="1">
        <v>1</v>
      </c>
      <c r="N16" s="1">
        <v>1</v>
      </c>
      <c r="O16" s="1">
        <v>2</v>
      </c>
    </row>
    <row r="17" spans="1:15" ht="12.75">
      <c r="A17" s="1">
        <v>214</v>
      </c>
      <c r="B17" s="1" t="s">
        <v>0</v>
      </c>
      <c r="C17" s="1">
        <v>2.7</v>
      </c>
      <c r="D17" s="1">
        <v>5</v>
      </c>
      <c r="E17" s="1" t="s">
        <v>0</v>
      </c>
      <c r="F17" s="1">
        <v>2.2</v>
      </c>
      <c r="G17" s="1" t="s">
        <v>0</v>
      </c>
      <c r="H17" s="1" t="s">
        <v>0</v>
      </c>
      <c r="I17" s="1" t="s">
        <v>0</v>
      </c>
      <c r="J17" s="1">
        <v>3.6</v>
      </c>
      <c r="K17" s="1">
        <v>1</v>
      </c>
      <c r="L17" s="1" t="s">
        <v>0</v>
      </c>
      <c r="M17" s="1">
        <v>1</v>
      </c>
      <c r="N17" s="1" t="s">
        <v>0</v>
      </c>
      <c r="O17" s="1">
        <v>1</v>
      </c>
    </row>
    <row r="18" spans="1:15" ht="12.75">
      <c r="A18" s="1">
        <v>215</v>
      </c>
      <c r="B18" s="1">
        <v>4</v>
      </c>
      <c r="C18" s="1">
        <v>0.5</v>
      </c>
      <c r="D18" s="1">
        <v>6.7</v>
      </c>
      <c r="E18" s="1">
        <v>4.5</v>
      </c>
      <c r="F18" s="1">
        <v>2.2</v>
      </c>
      <c r="G18" s="1">
        <v>2.1</v>
      </c>
      <c r="H18" s="1">
        <v>5</v>
      </c>
      <c r="I18" s="1">
        <v>31</v>
      </c>
      <c r="J18" s="1">
        <v>4</v>
      </c>
      <c r="K18" s="1">
        <v>0</v>
      </c>
      <c r="L18" s="1">
        <v>1</v>
      </c>
      <c r="M18" s="1">
        <v>0</v>
      </c>
      <c r="N18" s="1">
        <v>1</v>
      </c>
      <c r="O18" s="1">
        <v>1</v>
      </c>
    </row>
    <row r="19" spans="1:15" ht="12.75">
      <c r="A19" s="1">
        <v>216</v>
      </c>
      <c r="B19" s="1" t="s">
        <v>0</v>
      </c>
      <c r="C19" s="1">
        <v>1.6</v>
      </c>
      <c r="D19" s="1">
        <v>6.4</v>
      </c>
      <c r="E19" s="1">
        <v>5</v>
      </c>
      <c r="F19" s="1" t="s">
        <v>0</v>
      </c>
      <c r="G19" s="1">
        <v>2.1</v>
      </c>
      <c r="H19" s="1">
        <v>8.4</v>
      </c>
      <c r="I19" s="1">
        <v>25</v>
      </c>
      <c r="J19" s="1">
        <v>3.4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</row>
    <row r="20" spans="1:15" ht="12.75">
      <c r="A20" s="1">
        <v>217</v>
      </c>
      <c r="B20" s="1">
        <v>6.1</v>
      </c>
      <c r="C20" s="1">
        <v>0.5</v>
      </c>
      <c r="D20" s="1">
        <v>9.2</v>
      </c>
      <c r="E20" s="1">
        <v>4.8</v>
      </c>
      <c r="F20" s="1">
        <v>3.3</v>
      </c>
      <c r="G20" s="1">
        <v>2.8</v>
      </c>
      <c r="H20" s="1">
        <v>7.1</v>
      </c>
      <c r="I20" s="1">
        <v>60</v>
      </c>
      <c r="J20" s="1">
        <v>5.2</v>
      </c>
      <c r="K20" s="1">
        <v>0</v>
      </c>
      <c r="L20" s="1">
        <v>1</v>
      </c>
      <c r="M20" s="1">
        <v>0</v>
      </c>
      <c r="N20" s="1">
        <v>1</v>
      </c>
      <c r="O20" s="1">
        <v>3</v>
      </c>
    </row>
    <row r="21" spans="1:15" ht="12.75">
      <c r="A21" s="1">
        <v>218</v>
      </c>
      <c r="B21" s="1" t="s">
        <v>0</v>
      </c>
      <c r="C21" s="1">
        <v>2.8</v>
      </c>
      <c r="D21" s="1">
        <v>5.2</v>
      </c>
      <c r="E21" s="1">
        <v>5</v>
      </c>
      <c r="F21" s="1" t="s">
        <v>0</v>
      </c>
      <c r="G21" s="1">
        <v>2.7</v>
      </c>
      <c r="H21" s="1">
        <v>8.4</v>
      </c>
      <c r="I21" s="1">
        <v>38</v>
      </c>
      <c r="J21" s="1">
        <v>3.7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</row>
    <row r="22" spans="1:15" ht="12.75">
      <c r="A22" s="1">
        <v>219</v>
      </c>
      <c r="B22" s="1">
        <v>3.1</v>
      </c>
      <c r="C22" s="1">
        <v>2.2</v>
      </c>
      <c r="D22" s="1">
        <v>6.7</v>
      </c>
      <c r="E22" s="1">
        <v>6.8</v>
      </c>
      <c r="F22" s="1">
        <v>2.6</v>
      </c>
      <c r="G22" s="1">
        <v>2.9</v>
      </c>
      <c r="H22" s="1" t="s">
        <v>0</v>
      </c>
      <c r="I22" s="1" t="s">
        <v>0</v>
      </c>
      <c r="J22" s="1">
        <v>4.3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220</v>
      </c>
      <c r="B23" s="1">
        <v>6.5</v>
      </c>
      <c r="C23" s="1" t="s">
        <v>0</v>
      </c>
      <c r="D23" s="1">
        <v>9</v>
      </c>
      <c r="E23" s="1">
        <v>7</v>
      </c>
      <c r="F23" s="1">
        <v>3.2</v>
      </c>
      <c r="G23" s="1">
        <v>3.7</v>
      </c>
      <c r="H23" s="1">
        <v>8</v>
      </c>
      <c r="I23" s="1">
        <v>33</v>
      </c>
      <c r="J23" s="1">
        <v>5.4</v>
      </c>
      <c r="K23" s="1">
        <v>0</v>
      </c>
      <c r="L23" s="1">
        <v>1</v>
      </c>
      <c r="M23" s="1">
        <v>0</v>
      </c>
      <c r="N23" s="1">
        <v>0</v>
      </c>
      <c r="O23" s="1">
        <v>1</v>
      </c>
    </row>
    <row r="24" spans="1:15" ht="12.75">
      <c r="A24" s="1">
        <v>221</v>
      </c>
      <c r="B24" s="1" t="s">
        <v>0</v>
      </c>
      <c r="C24" s="1">
        <v>1.6</v>
      </c>
      <c r="D24" s="1" t="s">
        <v>0</v>
      </c>
      <c r="E24" s="1">
        <v>4.8</v>
      </c>
      <c r="F24" s="1">
        <v>2</v>
      </c>
      <c r="G24" s="1">
        <v>2.8</v>
      </c>
      <c r="H24" s="1" t="s">
        <v>0</v>
      </c>
      <c r="I24" s="1">
        <v>32</v>
      </c>
      <c r="J24" s="1">
        <v>4.3</v>
      </c>
      <c r="K24" s="1">
        <v>0</v>
      </c>
      <c r="L24" s="1">
        <v>1</v>
      </c>
      <c r="M24" s="1">
        <v>0</v>
      </c>
      <c r="N24" s="1">
        <v>0</v>
      </c>
      <c r="O24" s="1">
        <v>1</v>
      </c>
    </row>
    <row r="25" spans="1:15" ht="12.75">
      <c r="A25" s="1">
        <v>222</v>
      </c>
      <c r="B25" s="1">
        <v>3.9</v>
      </c>
      <c r="C25" s="1">
        <v>2.2</v>
      </c>
      <c r="D25" s="1" t="s">
        <v>0</v>
      </c>
      <c r="E25" s="1">
        <v>4.6</v>
      </c>
      <c r="F25" s="1" t="s">
        <v>0</v>
      </c>
      <c r="G25" s="1">
        <v>2.5</v>
      </c>
      <c r="H25" s="1">
        <v>8.3</v>
      </c>
      <c r="I25" s="1">
        <v>47</v>
      </c>
      <c r="J25" s="1">
        <v>5</v>
      </c>
      <c r="K25" s="1">
        <v>0</v>
      </c>
      <c r="L25" s="1">
        <v>1</v>
      </c>
      <c r="M25" s="1">
        <v>0</v>
      </c>
      <c r="N25" s="1">
        <v>1</v>
      </c>
      <c r="O25" s="1">
        <v>2</v>
      </c>
    </row>
    <row r="26" spans="1:15" ht="12.75">
      <c r="A26" s="1">
        <v>223</v>
      </c>
      <c r="B26" s="1">
        <v>2.8</v>
      </c>
      <c r="C26" s="1">
        <v>1.4</v>
      </c>
      <c r="D26" s="1">
        <v>8.1</v>
      </c>
      <c r="E26" s="1">
        <v>3.8</v>
      </c>
      <c r="F26" s="1">
        <v>2.1</v>
      </c>
      <c r="G26" s="1">
        <v>1.4</v>
      </c>
      <c r="H26" s="1">
        <v>6.6</v>
      </c>
      <c r="I26" s="1">
        <v>39</v>
      </c>
      <c r="J26" s="1">
        <v>4.4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</row>
    <row r="27" spans="1:15" ht="12.75">
      <c r="A27" s="1">
        <v>224</v>
      </c>
      <c r="B27" s="1" t="s">
        <v>0</v>
      </c>
      <c r="C27" s="1" t="s">
        <v>0</v>
      </c>
      <c r="D27" s="1">
        <v>8.6</v>
      </c>
      <c r="E27" s="1">
        <v>5.7</v>
      </c>
      <c r="F27" s="1">
        <v>2.7</v>
      </c>
      <c r="G27" s="1">
        <v>3.7</v>
      </c>
      <c r="H27" s="1">
        <v>6.7</v>
      </c>
      <c r="I27" s="1" t="s">
        <v>0</v>
      </c>
      <c r="J27" s="1">
        <v>5</v>
      </c>
      <c r="K27" s="1">
        <v>0</v>
      </c>
      <c r="L27" s="1">
        <v>1</v>
      </c>
      <c r="M27" s="1">
        <v>0</v>
      </c>
      <c r="N27" s="1">
        <v>1</v>
      </c>
      <c r="O27" s="1">
        <v>1</v>
      </c>
    </row>
    <row r="28" spans="1:15" ht="12.75">
      <c r="A28" s="1">
        <v>225</v>
      </c>
      <c r="B28" s="1">
        <v>4.7</v>
      </c>
      <c r="C28" s="1">
        <v>1.3</v>
      </c>
      <c r="D28" s="1" t="s">
        <v>0</v>
      </c>
      <c r="E28" s="1" t="s">
        <v>0</v>
      </c>
      <c r="F28" s="1">
        <v>3</v>
      </c>
      <c r="G28" s="1">
        <v>2.6</v>
      </c>
      <c r="H28" s="1">
        <v>6.8</v>
      </c>
      <c r="I28" s="1">
        <v>54</v>
      </c>
      <c r="J28" s="1">
        <v>5.9</v>
      </c>
      <c r="K28" s="1">
        <v>0</v>
      </c>
      <c r="L28" s="1">
        <v>1</v>
      </c>
      <c r="M28" s="1">
        <v>0</v>
      </c>
      <c r="N28" s="1">
        <v>0</v>
      </c>
      <c r="O28" s="1">
        <v>3</v>
      </c>
    </row>
    <row r="29" spans="1:15" ht="12.75">
      <c r="A29" s="1">
        <v>226</v>
      </c>
      <c r="B29" s="1">
        <v>3.4</v>
      </c>
      <c r="C29" s="1">
        <v>2</v>
      </c>
      <c r="D29" s="1">
        <v>9.7</v>
      </c>
      <c r="E29" s="1">
        <v>4.7</v>
      </c>
      <c r="F29" s="1">
        <v>2.7</v>
      </c>
      <c r="G29" s="1">
        <v>1.7</v>
      </c>
      <c r="H29" s="1">
        <v>4.8</v>
      </c>
      <c r="I29" s="1">
        <v>49</v>
      </c>
      <c r="J29" s="1">
        <v>4.7</v>
      </c>
      <c r="K29" s="1">
        <v>0</v>
      </c>
      <c r="L29" s="1">
        <v>1</v>
      </c>
      <c r="M29" s="1">
        <v>0</v>
      </c>
      <c r="N29" s="1">
        <v>0</v>
      </c>
      <c r="O29" s="1">
        <v>3</v>
      </c>
    </row>
    <row r="30" spans="1:15" ht="12.75">
      <c r="A30" s="1">
        <v>227</v>
      </c>
      <c r="B30" s="1">
        <v>3.2</v>
      </c>
      <c r="C30" s="1" t="s">
        <v>0</v>
      </c>
      <c r="D30" s="1">
        <v>5.7</v>
      </c>
      <c r="E30" s="1">
        <v>5.1</v>
      </c>
      <c r="F30" s="1">
        <v>3.6</v>
      </c>
      <c r="G30" s="1">
        <v>2.9</v>
      </c>
      <c r="H30" s="1">
        <v>6.2</v>
      </c>
      <c r="I30" s="1" t="s">
        <v>0</v>
      </c>
      <c r="J30" s="1">
        <v>4.4</v>
      </c>
      <c r="K30" s="1">
        <v>0</v>
      </c>
      <c r="L30" s="1">
        <v>1</v>
      </c>
      <c r="M30" s="1">
        <v>1</v>
      </c>
      <c r="N30" s="1">
        <v>1</v>
      </c>
      <c r="O30" s="1">
        <v>2</v>
      </c>
    </row>
    <row r="31" spans="1:15" ht="12.75">
      <c r="A31" s="1">
        <v>228</v>
      </c>
      <c r="B31" s="1" t="s">
        <v>0</v>
      </c>
      <c r="C31" s="1">
        <v>1.8</v>
      </c>
      <c r="D31" s="1">
        <v>7.7</v>
      </c>
      <c r="E31" s="1" t="s">
        <v>0</v>
      </c>
      <c r="F31" s="1">
        <v>3.4</v>
      </c>
      <c r="G31" s="1">
        <v>1.5</v>
      </c>
      <c r="H31" s="1">
        <v>5.9</v>
      </c>
      <c r="I31" s="1">
        <v>40</v>
      </c>
      <c r="J31" s="1">
        <v>5.6</v>
      </c>
      <c r="K31" s="1">
        <v>0</v>
      </c>
      <c r="L31" s="1">
        <v>1</v>
      </c>
      <c r="M31" s="1">
        <v>0</v>
      </c>
      <c r="N31" s="1">
        <v>0</v>
      </c>
      <c r="O31" s="1">
        <v>2</v>
      </c>
    </row>
    <row r="32" spans="1:15" ht="12.75">
      <c r="A32" s="1">
        <v>229</v>
      </c>
      <c r="B32" s="1">
        <v>5.3</v>
      </c>
      <c r="C32" s="1">
        <v>1.4</v>
      </c>
      <c r="D32" s="1">
        <v>9.7</v>
      </c>
      <c r="E32" s="1">
        <v>6.1</v>
      </c>
      <c r="F32" s="1" t="s">
        <v>0</v>
      </c>
      <c r="G32" s="1">
        <v>3.9</v>
      </c>
      <c r="H32" s="1">
        <v>6.8</v>
      </c>
      <c r="I32" s="1">
        <v>54</v>
      </c>
      <c r="J32" s="1">
        <v>5.9</v>
      </c>
      <c r="K32" s="1">
        <v>0</v>
      </c>
      <c r="L32" s="1">
        <v>1</v>
      </c>
      <c r="M32" s="1">
        <v>0</v>
      </c>
      <c r="N32" s="1">
        <v>1</v>
      </c>
      <c r="O32" s="1">
        <v>3</v>
      </c>
    </row>
    <row r="33" spans="1:15" ht="12.75">
      <c r="A33" s="1">
        <v>230</v>
      </c>
      <c r="B33" s="1">
        <v>4.7</v>
      </c>
      <c r="C33" s="1">
        <v>1.3</v>
      </c>
      <c r="D33" s="1">
        <v>9.9</v>
      </c>
      <c r="E33" s="1">
        <v>6.7</v>
      </c>
      <c r="F33" s="1">
        <v>3</v>
      </c>
      <c r="G33" s="1">
        <v>2.6</v>
      </c>
      <c r="H33" s="1">
        <v>6.8</v>
      </c>
      <c r="I33" s="1">
        <v>55</v>
      </c>
      <c r="J33" s="1">
        <v>6</v>
      </c>
      <c r="K33" s="1">
        <v>0</v>
      </c>
      <c r="L33" s="1">
        <v>1</v>
      </c>
      <c r="M33" s="1">
        <v>0</v>
      </c>
      <c r="N33" s="1">
        <v>0</v>
      </c>
      <c r="O33" s="1">
        <v>3</v>
      </c>
    </row>
    <row r="34" spans="1:15" ht="12.75">
      <c r="A34" s="1">
        <v>231</v>
      </c>
      <c r="B34" s="1">
        <v>3.7</v>
      </c>
      <c r="C34" s="1">
        <v>0.7</v>
      </c>
      <c r="D34" s="1">
        <v>8.2</v>
      </c>
      <c r="E34" s="1">
        <v>6</v>
      </c>
      <c r="F34" s="1">
        <v>2.1</v>
      </c>
      <c r="G34" s="1">
        <v>2.5</v>
      </c>
      <c r="H34" s="1" t="s">
        <v>0</v>
      </c>
      <c r="I34" s="1">
        <v>41</v>
      </c>
      <c r="J34" s="1">
        <v>5</v>
      </c>
      <c r="K34" s="1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232</v>
      </c>
      <c r="B35" s="1" t="s">
        <v>0</v>
      </c>
      <c r="C35" s="1" t="s">
        <v>0</v>
      </c>
      <c r="D35" s="1">
        <v>8.2</v>
      </c>
      <c r="E35" s="1">
        <v>5</v>
      </c>
      <c r="F35" s="1">
        <v>3.6</v>
      </c>
      <c r="G35" s="1">
        <v>2.5</v>
      </c>
      <c r="H35" s="1">
        <v>9</v>
      </c>
      <c r="I35" s="1">
        <v>53</v>
      </c>
      <c r="J35" s="1">
        <v>5.2</v>
      </c>
      <c r="K35" s="1">
        <v>1</v>
      </c>
      <c r="L35" s="1">
        <v>0</v>
      </c>
      <c r="M35" s="1">
        <v>1</v>
      </c>
      <c r="N35" s="1">
        <v>1</v>
      </c>
      <c r="O35" s="1">
        <v>2</v>
      </c>
    </row>
    <row r="36" spans="1:15" ht="12.75">
      <c r="A36" s="1">
        <v>233</v>
      </c>
      <c r="B36" s="1">
        <v>4.5</v>
      </c>
      <c r="C36" s="1" t="s">
        <v>0</v>
      </c>
      <c r="D36" s="1" t="s">
        <v>0</v>
      </c>
      <c r="E36" s="1">
        <v>5.9</v>
      </c>
      <c r="F36" s="1" t="s">
        <v>0</v>
      </c>
      <c r="G36" s="1" t="s">
        <v>0</v>
      </c>
      <c r="H36" s="1">
        <v>8.8</v>
      </c>
      <c r="I36" s="1">
        <v>50</v>
      </c>
      <c r="J36" s="1" t="s">
        <v>0</v>
      </c>
      <c r="K36" s="1">
        <v>1</v>
      </c>
      <c r="L36" s="1">
        <v>0</v>
      </c>
      <c r="M36" s="1" t="s">
        <v>0</v>
      </c>
      <c r="N36" s="1">
        <v>0</v>
      </c>
      <c r="O36" s="1" t="s">
        <v>0</v>
      </c>
    </row>
    <row r="37" spans="1:15" ht="12.75">
      <c r="A37" s="1">
        <v>234</v>
      </c>
      <c r="B37" s="1">
        <v>2.8</v>
      </c>
      <c r="C37" s="1">
        <v>2.4</v>
      </c>
      <c r="D37" s="1">
        <v>6.7</v>
      </c>
      <c r="E37" s="1">
        <v>4.9</v>
      </c>
      <c r="F37" s="1">
        <v>2.5</v>
      </c>
      <c r="G37" s="1">
        <v>2.6</v>
      </c>
      <c r="H37" s="1">
        <v>9.2</v>
      </c>
      <c r="I37" s="1">
        <v>32</v>
      </c>
      <c r="J37" s="1">
        <v>3.7</v>
      </c>
      <c r="K37" s="1">
        <v>1</v>
      </c>
      <c r="L37" s="1">
        <v>0</v>
      </c>
      <c r="M37" s="1">
        <v>1</v>
      </c>
      <c r="N37" s="1">
        <v>1</v>
      </c>
      <c r="O37" s="1">
        <v>1</v>
      </c>
    </row>
    <row r="38" spans="1:15" ht="12.75">
      <c r="A38" s="1">
        <v>235</v>
      </c>
      <c r="B38" s="1">
        <v>3.8</v>
      </c>
      <c r="C38" s="1">
        <v>0.8</v>
      </c>
      <c r="D38" s="1">
        <v>8.7</v>
      </c>
      <c r="E38" s="1">
        <v>2.9</v>
      </c>
      <c r="F38" s="1">
        <v>1.6</v>
      </c>
      <c r="G38" s="1" t="s">
        <v>0</v>
      </c>
      <c r="H38" s="1">
        <v>5.6</v>
      </c>
      <c r="I38" s="1">
        <v>39</v>
      </c>
      <c r="J38" s="1" t="s">
        <v>0</v>
      </c>
      <c r="K38" s="1">
        <v>0</v>
      </c>
      <c r="L38" s="1">
        <v>1</v>
      </c>
      <c r="M38" s="1">
        <v>0</v>
      </c>
      <c r="N38" s="1">
        <v>0</v>
      </c>
      <c r="O38" s="1">
        <v>1</v>
      </c>
    </row>
    <row r="39" spans="1:15" ht="12.75">
      <c r="A39" s="1">
        <v>236</v>
      </c>
      <c r="B39" s="1">
        <v>2.9</v>
      </c>
      <c r="C39" s="1">
        <v>2.6</v>
      </c>
      <c r="D39" s="1">
        <v>7.7</v>
      </c>
      <c r="E39" s="1">
        <v>7</v>
      </c>
      <c r="F39" s="1">
        <v>2.8</v>
      </c>
      <c r="G39" s="1">
        <v>3.6</v>
      </c>
      <c r="H39" s="1">
        <v>7.7</v>
      </c>
      <c r="I39" s="1">
        <v>47</v>
      </c>
      <c r="J39" s="1">
        <v>4.2</v>
      </c>
      <c r="K39" s="1">
        <v>0</v>
      </c>
      <c r="L39" s="1">
        <v>1</v>
      </c>
      <c r="M39" s="1">
        <v>1</v>
      </c>
      <c r="N39" s="1">
        <v>1</v>
      </c>
      <c r="O39" s="1">
        <v>2</v>
      </c>
    </row>
    <row r="40" spans="1:15" ht="12.75">
      <c r="A40" s="1">
        <v>237</v>
      </c>
      <c r="B40" s="1">
        <v>4.9</v>
      </c>
      <c r="C40" s="1" t="s">
        <v>0</v>
      </c>
      <c r="D40" s="1">
        <v>7.4</v>
      </c>
      <c r="E40" s="1">
        <v>6.9</v>
      </c>
      <c r="F40" s="1">
        <v>4.6</v>
      </c>
      <c r="G40" s="1">
        <v>4</v>
      </c>
      <c r="H40" s="1">
        <v>9.6</v>
      </c>
      <c r="I40" s="1">
        <v>62</v>
      </c>
      <c r="J40" s="1">
        <v>6.2</v>
      </c>
      <c r="K40" s="1">
        <v>1</v>
      </c>
      <c r="L40" s="1">
        <v>0</v>
      </c>
      <c r="M40" s="1">
        <v>1</v>
      </c>
      <c r="N40" s="1">
        <v>0</v>
      </c>
      <c r="O40" s="1">
        <v>2</v>
      </c>
    </row>
    <row r="41" spans="1:15" ht="12.75">
      <c r="A41" s="1">
        <v>238</v>
      </c>
      <c r="B41" s="1" t="s">
        <v>0</v>
      </c>
      <c r="C41" s="1">
        <v>2.5</v>
      </c>
      <c r="D41" s="1">
        <v>9.6</v>
      </c>
      <c r="E41" s="1">
        <v>5.5</v>
      </c>
      <c r="F41" s="1">
        <v>4</v>
      </c>
      <c r="G41" s="1">
        <v>3</v>
      </c>
      <c r="H41" s="1">
        <v>7.7</v>
      </c>
      <c r="I41" s="1">
        <v>65</v>
      </c>
      <c r="J41" s="1">
        <v>6</v>
      </c>
      <c r="K41" s="1">
        <v>0</v>
      </c>
      <c r="L41" s="1">
        <v>1</v>
      </c>
      <c r="M41" s="1">
        <v>0</v>
      </c>
      <c r="N41" s="1">
        <v>0</v>
      </c>
      <c r="O41" s="1">
        <v>3</v>
      </c>
    </row>
    <row r="42" spans="1:15" ht="12.75">
      <c r="A42" s="1">
        <v>239</v>
      </c>
      <c r="B42" s="1">
        <v>4.3</v>
      </c>
      <c r="C42" s="1">
        <v>1.8</v>
      </c>
      <c r="D42" s="1">
        <v>7.6</v>
      </c>
      <c r="E42" s="1">
        <v>5.4</v>
      </c>
      <c r="F42" s="1">
        <v>3.1</v>
      </c>
      <c r="G42" s="1">
        <v>2.5</v>
      </c>
      <c r="H42" s="1">
        <v>4.4</v>
      </c>
      <c r="I42" s="1">
        <v>46</v>
      </c>
      <c r="J42" s="1">
        <v>5.6</v>
      </c>
      <c r="K42" s="1">
        <v>0</v>
      </c>
      <c r="L42" s="1">
        <v>1</v>
      </c>
      <c r="M42" s="1">
        <v>0</v>
      </c>
      <c r="N42" s="1">
        <v>1</v>
      </c>
      <c r="O42" s="1">
        <v>3</v>
      </c>
    </row>
    <row r="43" spans="1:15" ht="12.75">
      <c r="A43" s="1">
        <v>240</v>
      </c>
      <c r="B43" s="1" t="s">
        <v>0</v>
      </c>
      <c r="C43" s="1">
        <v>1.5</v>
      </c>
      <c r="D43" s="1">
        <v>9.9</v>
      </c>
      <c r="E43" s="1">
        <v>2.7</v>
      </c>
      <c r="F43" s="1">
        <v>1.3</v>
      </c>
      <c r="G43" s="1">
        <v>1.2</v>
      </c>
      <c r="H43" s="1">
        <v>1.7</v>
      </c>
      <c r="I43" s="1">
        <v>50</v>
      </c>
      <c r="J43" s="1">
        <v>5</v>
      </c>
      <c r="K43" s="1">
        <v>1</v>
      </c>
      <c r="L43" s="1">
        <v>0</v>
      </c>
      <c r="M43" s="1">
        <v>1</v>
      </c>
      <c r="N43" s="1">
        <v>1</v>
      </c>
      <c r="O43" s="1">
        <v>2</v>
      </c>
    </row>
    <row r="44" spans="1:15" ht="12.75">
      <c r="A44" s="1">
        <v>241</v>
      </c>
      <c r="B44" s="1">
        <v>3.1</v>
      </c>
      <c r="C44" s="1">
        <v>1.9</v>
      </c>
      <c r="D44" s="1" t="s">
        <v>0</v>
      </c>
      <c r="E44" s="1">
        <v>4.5</v>
      </c>
      <c r="F44" s="1" t="s">
        <v>0</v>
      </c>
      <c r="G44" s="1">
        <v>3.1</v>
      </c>
      <c r="H44" s="1">
        <v>3.8</v>
      </c>
      <c r="I44" s="1">
        <v>54</v>
      </c>
      <c r="J44" s="1">
        <v>4.8</v>
      </c>
      <c r="K44" s="1">
        <v>0</v>
      </c>
      <c r="L44" s="1">
        <v>1</v>
      </c>
      <c r="M44" s="1">
        <v>0</v>
      </c>
      <c r="N44" s="1">
        <v>1</v>
      </c>
      <c r="O44" s="1">
        <v>3</v>
      </c>
    </row>
    <row r="45" spans="1:15" ht="12.75">
      <c r="A45" s="1">
        <v>242</v>
      </c>
      <c r="B45" s="1">
        <v>5.1</v>
      </c>
      <c r="C45" s="1">
        <v>1.9</v>
      </c>
      <c r="D45" s="1">
        <v>9.2</v>
      </c>
      <c r="E45" s="1">
        <v>5.8</v>
      </c>
      <c r="F45" s="1">
        <v>3.6</v>
      </c>
      <c r="G45" s="1">
        <v>2.3</v>
      </c>
      <c r="H45" s="1">
        <v>4.5</v>
      </c>
      <c r="I45" s="1">
        <v>60</v>
      </c>
      <c r="J45" s="1">
        <v>6.1</v>
      </c>
      <c r="K45" s="1">
        <v>0</v>
      </c>
      <c r="L45" s="1">
        <v>1</v>
      </c>
      <c r="M45" s="1">
        <v>0</v>
      </c>
      <c r="N45" s="1">
        <v>0</v>
      </c>
      <c r="O45" s="1">
        <v>3</v>
      </c>
    </row>
    <row r="46" spans="1:15" ht="12.75">
      <c r="A46" s="1">
        <v>243</v>
      </c>
      <c r="B46" s="1">
        <v>4.1</v>
      </c>
      <c r="C46" s="1">
        <v>1.1</v>
      </c>
      <c r="D46" s="1">
        <v>9.3</v>
      </c>
      <c r="E46" s="1">
        <v>5.5</v>
      </c>
      <c r="F46" s="1">
        <v>2.5</v>
      </c>
      <c r="G46" s="1">
        <v>2.7</v>
      </c>
      <c r="H46" s="1">
        <v>7.4</v>
      </c>
      <c r="I46" s="1">
        <v>47</v>
      </c>
      <c r="J46" s="1">
        <v>5.3</v>
      </c>
      <c r="K46" s="1">
        <v>0</v>
      </c>
      <c r="L46" s="1">
        <v>1</v>
      </c>
      <c r="M46" s="1">
        <v>0</v>
      </c>
      <c r="N46" s="1">
        <v>1</v>
      </c>
      <c r="O46" s="1">
        <v>3</v>
      </c>
    </row>
    <row r="47" spans="1:15" ht="12.75">
      <c r="A47" s="1">
        <v>244</v>
      </c>
      <c r="B47" s="1">
        <v>3</v>
      </c>
      <c r="C47" s="1">
        <v>3.8</v>
      </c>
      <c r="D47" s="1">
        <v>5.5</v>
      </c>
      <c r="E47" s="1">
        <v>4.9</v>
      </c>
      <c r="F47" s="1">
        <v>3.4</v>
      </c>
      <c r="G47" s="1">
        <v>2.6</v>
      </c>
      <c r="H47" s="1">
        <v>6</v>
      </c>
      <c r="I47" s="1" t="s">
        <v>0</v>
      </c>
      <c r="J47" s="1">
        <v>4.2</v>
      </c>
      <c r="K47" s="1">
        <v>0</v>
      </c>
      <c r="L47" s="1">
        <v>1</v>
      </c>
      <c r="M47" s="1">
        <v>1</v>
      </c>
      <c r="N47" s="1">
        <v>1</v>
      </c>
      <c r="O47" s="1">
        <v>2</v>
      </c>
    </row>
    <row r="48" spans="1:15" ht="12.75">
      <c r="A48" s="1">
        <v>245</v>
      </c>
      <c r="B48" s="1" t="s">
        <v>0</v>
      </c>
      <c r="C48" s="1">
        <v>2</v>
      </c>
      <c r="D48" s="1" t="s">
        <v>0</v>
      </c>
      <c r="E48" s="1">
        <v>4.7</v>
      </c>
      <c r="F48" s="1" t="s">
        <v>0</v>
      </c>
      <c r="G48" s="1">
        <v>3.2</v>
      </c>
      <c r="H48" s="1" t="s">
        <v>0</v>
      </c>
      <c r="I48" s="1" t="s">
        <v>0</v>
      </c>
      <c r="J48" s="1">
        <v>3.4</v>
      </c>
      <c r="K48" s="1">
        <v>1</v>
      </c>
      <c r="L48" s="1">
        <v>0</v>
      </c>
      <c r="M48" s="1" t="s">
        <v>0</v>
      </c>
      <c r="N48" s="1">
        <v>1</v>
      </c>
      <c r="O48" s="1" t="s">
        <v>0</v>
      </c>
    </row>
    <row r="49" spans="1:15" ht="12.75">
      <c r="A49" s="1">
        <v>246</v>
      </c>
      <c r="B49" s="1">
        <v>3.7</v>
      </c>
      <c r="C49" s="1">
        <v>1.4</v>
      </c>
      <c r="D49" s="1">
        <v>9</v>
      </c>
      <c r="E49" s="1" t="s">
        <v>0</v>
      </c>
      <c r="F49" s="1">
        <v>2.6</v>
      </c>
      <c r="G49" s="1">
        <v>2.3</v>
      </c>
      <c r="H49" s="1">
        <v>6.8</v>
      </c>
      <c r="I49" s="1">
        <v>45</v>
      </c>
      <c r="J49" s="1">
        <v>4.9</v>
      </c>
      <c r="K49" s="1">
        <v>0</v>
      </c>
      <c r="L49" s="1">
        <v>1</v>
      </c>
      <c r="M49" s="1">
        <v>0</v>
      </c>
      <c r="N49" s="1">
        <v>0</v>
      </c>
      <c r="O49" s="1">
        <v>2</v>
      </c>
    </row>
    <row r="50" spans="1:15" ht="12.75">
      <c r="A50" s="1">
        <v>247</v>
      </c>
      <c r="B50" s="1">
        <v>4.2</v>
      </c>
      <c r="C50" s="1">
        <v>2.5</v>
      </c>
      <c r="D50" s="1">
        <v>9.2</v>
      </c>
      <c r="E50" s="1">
        <v>6.2</v>
      </c>
      <c r="F50" s="1">
        <v>3.3</v>
      </c>
      <c r="G50" s="1">
        <v>3.9</v>
      </c>
      <c r="H50" s="1">
        <v>7.3</v>
      </c>
      <c r="I50" s="1">
        <v>59</v>
      </c>
      <c r="J50" s="1">
        <v>6</v>
      </c>
      <c r="K50" s="1">
        <v>0</v>
      </c>
      <c r="L50" s="1">
        <v>1</v>
      </c>
      <c r="M50" s="1">
        <v>0</v>
      </c>
      <c r="N50" s="1">
        <v>0</v>
      </c>
      <c r="O50" s="1">
        <v>3</v>
      </c>
    </row>
    <row r="51" spans="1:15" ht="12.75">
      <c r="A51" s="1">
        <v>248</v>
      </c>
      <c r="B51" s="1" t="s">
        <v>0</v>
      </c>
      <c r="C51" s="1" t="s">
        <v>0</v>
      </c>
      <c r="D51" s="1">
        <v>6.4</v>
      </c>
      <c r="E51" s="1">
        <v>5.3</v>
      </c>
      <c r="F51" s="1">
        <v>3</v>
      </c>
      <c r="G51" s="1">
        <v>2.5</v>
      </c>
      <c r="H51" s="1">
        <v>7.1</v>
      </c>
      <c r="I51" s="1">
        <v>46</v>
      </c>
      <c r="J51" s="1">
        <v>4.5</v>
      </c>
      <c r="K51" s="1">
        <v>1</v>
      </c>
      <c r="L51" s="1">
        <v>0</v>
      </c>
      <c r="M51" s="1">
        <v>1</v>
      </c>
      <c r="N51" s="1">
        <v>0</v>
      </c>
      <c r="O51" s="1">
        <v>2</v>
      </c>
    </row>
    <row r="52" spans="1:15" ht="12.75">
      <c r="A52" s="1">
        <v>249</v>
      </c>
      <c r="B52" s="1">
        <v>5.3</v>
      </c>
      <c r="C52" s="1" t="s">
        <v>0</v>
      </c>
      <c r="D52" s="1">
        <v>8.5</v>
      </c>
      <c r="E52" s="1">
        <v>3.7</v>
      </c>
      <c r="F52" s="1">
        <v>3.5</v>
      </c>
      <c r="G52" s="1">
        <v>1.9</v>
      </c>
      <c r="H52" s="1">
        <v>4.8</v>
      </c>
      <c r="I52" s="1">
        <v>58</v>
      </c>
      <c r="J52" s="1">
        <v>4.3</v>
      </c>
      <c r="K52" s="1">
        <v>0</v>
      </c>
      <c r="L52" s="1">
        <v>1</v>
      </c>
      <c r="M52" s="1">
        <v>0</v>
      </c>
      <c r="N52" s="1">
        <v>0</v>
      </c>
      <c r="O52" s="1">
        <v>3</v>
      </c>
    </row>
    <row r="53" spans="1:15" ht="12.75">
      <c r="A53" s="1">
        <v>250</v>
      </c>
      <c r="B53" s="1" t="s">
        <v>0</v>
      </c>
      <c r="C53" s="1">
        <v>3.7</v>
      </c>
      <c r="D53" s="1" t="s">
        <v>0</v>
      </c>
      <c r="E53" s="1">
        <v>5.2</v>
      </c>
      <c r="F53" s="1">
        <v>3</v>
      </c>
      <c r="G53" s="1">
        <v>2.3</v>
      </c>
      <c r="H53" s="1">
        <v>9.1</v>
      </c>
      <c r="I53" s="1">
        <v>49</v>
      </c>
      <c r="J53" s="1">
        <v>4.8</v>
      </c>
      <c r="K53" s="1">
        <v>1</v>
      </c>
      <c r="L53" s="1">
        <v>0</v>
      </c>
      <c r="M53" s="1">
        <v>1</v>
      </c>
      <c r="N53" s="1">
        <v>1</v>
      </c>
      <c r="O53" s="1">
        <v>2</v>
      </c>
    </row>
    <row r="54" spans="1:15" ht="12.75">
      <c r="A54" s="1">
        <v>251</v>
      </c>
      <c r="B54" s="1">
        <v>3</v>
      </c>
      <c r="C54" s="1">
        <v>3.2</v>
      </c>
      <c r="D54" s="1">
        <v>6</v>
      </c>
      <c r="E54" s="1">
        <v>5.3</v>
      </c>
      <c r="F54" s="1">
        <v>3.1</v>
      </c>
      <c r="G54" s="1">
        <v>3</v>
      </c>
      <c r="H54" s="1">
        <v>8</v>
      </c>
      <c r="I54" s="1">
        <v>43</v>
      </c>
      <c r="J54" s="1">
        <v>3.3</v>
      </c>
      <c r="K54" s="1">
        <v>1</v>
      </c>
      <c r="L54" s="1">
        <v>0</v>
      </c>
      <c r="M54" s="1">
        <v>1</v>
      </c>
      <c r="N54" s="1">
        <v>0</v>
      </c>
      <c r="O54" s="1">
        <v>1</v>
      </c>
    </row>
    <row r="55" spans="1:15" ht="12.75">
      <c r="A55" s="1">
        <v>252</v>
      </c>
      <c r="B55" s="1">
        <v>2.8</v>
      </c>
      <c r="C55" s="1">
        <v>3.8</v>
      </c>
      <c r="D55" s="1">
        <v>8.9</v>
      </c>
      <c r="E55" s="1">
        <v>6.9</v>
      </c>
      <c r="F55" s="1">
        <v>3.3</v>
      </c>
      <c r="G55" s="1">
        <v>3.2</v>
      </c>
      <c r="H55" s="1">
        <v>8.2</v>
      </c>
      <c r="I55" s="1">
        <v>53</v>
      </c>
      <c r="J55" s="1">
        <v>5</v>
      </c>
      <c r="K55" s="1">
        <v>0</v>
      </c>
      <c r="L55" s="1">
        <v>1</v>
      </c>
      <c r="M55" s="1">
        <v>1</v>
      </c>
      <c r="N55" s="1">
        <v>0</v>
      </c>
      <c r="O55" s="1">
        <v>3</v>
      </c>
    </row>
    <row r="56" spans="1:15" ht="12.75">
      <c r="A56" s="1">
        <v>253</v>
      </c>
      <c r="B56" s="1" t="s">
        <v>0</v>
      </c>
      <c r="C56" s="1">
        <v>2</v>
      </c>
      <c r="D56" s="1">
        <v>9.3</v>
      </c>
      <c r="E56" s="1">
        <v>5.9</v>
      </c>
      <c r="F56" s="1">
        <v>3.7</v>
      </c>
      <c r="G56" s="1">
        <v>2.4</v>
      </c>
      <c r="H56" s="1">
        <v>4.6</v>
      </c>
      <c r="I56" s="1">
        <v>60</v>
      </c>
      <c r="J56" s="1">
        <v>6.1</v>
      </c>
      <c r="K56" s="1">
        <v>0</v>
      </c>
      <c r="L56" s="1">
        <v>1</v>
      </c>
      <c r="M56" s="1">
        <v>0</v>
      </c>
      <c r="N56" s="1">
        <v>0</v>
      </c>
      <c r="O56" s="1">
        <v>3</v>
      </c>
    </row>
    <row r="57" spans="1:15" ht="12.75">
      <c r="A57" s="1">
        <v>254</v>
      </c>
      <c r="B57" s="1">
        <v>3.4</v>
      </c>
      <c r="C57" s="1">
        <v>3.7</v>
      </c>
      <c r="D57" s="1">
        <v>6.4</v>
      </c>
      <c r="E57" s="1">
        <v>5.7</v>
      </c>
      <c r="F57" s="1">
        <v>3.5</v>
      </c>
      <c r="G57" s="1">
        <v>3.4</v>
      </c>
      <c r="H57" s="1">
        <v>8.4</v>
      </c>
      <c r="I57" s="1">
        <v>47</v>
      </c>
      <c r="J57" s="1">
        <v>3.8</v>
      </c>
      <c r="K57" s="1">
        <v>1</v>
      </c>
      <c r="L57" s="1">
        <v>0</v>
      </c>
      <c r="M57" s="1">
        <v>1</v>
      </c>
      <c r="N57" s="1">
        <v>0</v>
      </c>
      <c r="O57" s="1">
        <v>1</v>
      </c>
    </row>
    <row r="58" spans="1:15" ht="12.75">
      <c r="A58" s="1">
        <v>255</v>
      </c>
      <c r="B58" s="1" t="s">
        <v>0</v>
      </c>
      <c r="C58" s="1">
        <v>1</v>
      </c>
      <c r="D58" s="1" t="s">
        <v>0</v>
      </c>
      <c r="E58" s="1">
        <v>3.4</v>
      </c>
      <c r="F58" s="1">
        <v>1.7</v>
      </c>
      <c r="G58" s="1">
        <v>1.1</v>
      </c>
      <c r="H58" s="1">
        <v>6.2</v>
      </c>
      <c r="I58" s="1">
        <v>35</v>
      </c>
      <c r="J58" s="1">
        <v>4.1</v>
      </c>
      <c r="K58" s="1">
        <v>1</v>
      </c>
      <c r="L58" s="1">
        <v>0</v>
      </c>
      <c r="M58" s="1">
        <v>1</v>
      </c>
      <c r="N58" s="1">
        <v>0</v>
      </c>
      <c r="O58" s="1">
        <v>1</v>
      </c>
    </row>
    <row r="59" spans="1:15" ht="12.75">
      <c r="A59" s="1">
        <v>256</v>
      </c>
      <c r="B59" s="1" t="s">
        <v>0</v>
      </c>
      <c r="C59" s="1">
        <v>3.3</v>
      </c>
      <c r="D59" s="1">
        <v>7.5</v>
      </c>
      <c r="E59" s="1">
        <v>4.5</v>
      </c>
      <c r="F59" s="1">
        <v>2.5</v>
      </c>
      <c r="G59" s="1">
        <v>2.4</v>
      </c>
      <c r="H59" s="1">
        <v>7.6</v>
      </c>
      <c r="I59" s="1">
        <v>39</v>
      </c>
      <c r="J59" s="1">
        <v>3.6</v>
      </c>
      <c r="K59" s="1">
        <v>1</v>
      </c>
      <c r="L59" s="1">
        <v>0</v>
      </c>
      <c r="M59" s="1">
        <v>1</v>
      </c>
      <c r="N59" s="1">
        <v>1</v>
      </c>
      <c r="O59" s="1">
        <v>1</v>
      </c>
    </row>
    <row r="60" spans="1:15" ht="12.75">
      <c r="A60" s="1">
        <v>257</v>
      </c>
      <c r="B60" s="1">
        <v>3.6</v>
      </c>
      <c r="C60" s="1" t="s">
        <v>0</v>
      </c>
      <c r="D60" s="1" t="s">
        <v>0</v>
      </c>
      <c r="E60" s="1">
        <v>5.8</v>
      </c>
      <c r="F60" s="1">
        <v>3.7</v>
      </c>
      <c r="G60" s="1">
        <v>2.5</v>
      </c>
      <c r="H60" s="1">
        <v>9.3</v>
      </c>
      <c r="I60" s="1">
        <v>44</v>
      </c>
      <c r="J60" s="1">
        <v>4.8</v>
      </c>
      <c r="K60" s="1">
        <v>1</v>
      </c>
      <c r="L60" s="1">
        <v>0</v>
      </c>
      <c r="M60" s="1">
        <v>1</v>
      </c>
      <c r="N60" s="1">
        <v>1</v>
      </c>
      <c r="O60" s="1">
        <v>2</v>
      </c>
    </row>
    <row r="61" spans="1:15" ht="12.75">
      <c r="A61" s="1">
        <v>258</v>
      </c>
      <c r="B61" s="1">
        <v>4</v>
      </c>
      <c r="C61" s="1">
        <v>0.9</v>
      </c>
      <c r="D61" s="1">
        <v>9.1</v>
      </c>
      <c r="E61" s="1">
        <v>5.4</v>
      </c>
      <c r="F61" s="1">
        <v>2.4</v>
      </c>
      <c r="G61" s="1">
        <v>2.6</v>
      </c>
      <c r="H61" s="1">
        <v>7.3</v>
      </c>
      <c r="I61" s="1">
        <v>46</v>
      </c>
      <c r="J61" s="1">
        <v>5.1</v>
      </c>
      <c r="K61" s="1">
        <v>0</v>
      </c>
      <c r="L61" s="1">
        <v>1</v>
      </c>
      <c r="M61" s="1">
        <v>0</v>
      </c>
      <c r="N61" s="1">
        <v>1</v>
      </c>
      <c r="O61" s="1">
        <v>3</v>
      </c>
    </row>
    <row r="62" spans="1:15" ht="12.75">
      <c r="A62" s="1">
        <v>259</v>
      </c>
      <c r="B62" s="1" t="s">
        <v>0</v>
      </c>
      <c r="C62" s="1">
        <v>2.1</v>
      </c>
      <c r="D62" s="1">
        <v>6.9</v>
      </c>
      <c r="E62" s="1">
        <v>5.4</v>
      </c>
      <c r="F62" s="1">
        <v>1.1</v>
      </c>
      <c r="G62" s="1">
        <v>2.6</v>
      </c>
      <c r="H62" s="1">
        <v>8.9</v>
      </c>
      <c r="I62" s="1">
        <v>29</v>
      </c>
      <c r="J62" s="1">
        <v>3.9</v>
      </c>
      <c r="K62" s="1">
        <v>1</v>
      </c>
      <c r="L62" s="1">
        <v>0</v>
      </c>
      <c r="M62" s="1">
        <v>1</v>
      </c>
      <c r="N62" s="1">
        <v>1</v>
      </c>
      <c r="O62" s="1">
        <v>1</v>
      </c>
    </row>
    <row r="63" spans="1:15" ht="12.75">
      <c r="A63" s="1">
        <v>260</v>
      </c>
      <c r="B63" s="1" t="s">
        <v>0</v>
      </c>
      <c r="C63" s="1">
        <v>2</v>
      </c>
      <c r="D63" s="1">
        <v>6.4</v>
      </c>
      <c r="E63" s="1">
        <v>4.5</v>
      </c>
      <c r="F63" s="1">
        <v>2.1</v>
      </c>
      <c r="G63" s="1">
        <v>2.2</v>
      </c>
      <c r="H63" s="1">
        <v>8.8</v>
      </c>
      <c r="I63" s="1">
        <v>28</v>
      </c>
      <c r="J63" s="1">
        <v>3.3</v>
      </c>
      <c r="K63" s="1">
        <v>1</v>
      </c>
      <c r="L63" s="1">
        <v>0</v>
      </c>
      <c r="M63" s="1">
        <v>1</v>
      </c>
      <c r="N63" s="1">
        <v>1</v>
      </c>
      <c r="O63" s="1">
        <v>1</v>
      </c>
    </row>
    <row r="64" spans="1:15" ht="12.75">
      <c r="A64" s="1">
        <v>261</v>
      </c>
      <c r="B64" s="1">
        <v>3.6</v>
      </c>
      <c r="C64" s="1" t="s">
        <v>0</v>
      </c>
      <c r="D64" s="1" t="s">
        <v>0</v>
      </c>
      <c r="E64" s="1">
        <v>6.2</v>
      </c>
      <c r="F64" s="1">
        <v>4.5</v>
      </c>
      <c r="G64" s="1" t="s">
        <v>0</v>
      </c>
      <c r="H64" s="1" t="s">
        <v>0</v>
      </c>
      <c r="I64" s="1" t="s">
        <v>0</v>
      </c>
      <c r="J64" s="1" t="s">
        <v>0</v>
      </c>
      <c r="K64" s="1">
        <v>1</v>
      </c>
      <c r="L64" s="1" t="s">
        <v>0</v>
      </c>
      <c r="M64" s="1">
        <v>1</v>
      </c>
      <c r="N64" s="1">
        <v>1</v>
      </c>
      <c r="O64" s="1">
        <v>2</v>
      </c>
    </row>
    <row r="65" spans="1:15" ht="12.75">
      <c r="A65" s="1">
        <v>262</v>
      </c>
      <c r="B65" s="1">
        <v>5.6</v>
      </c>
      <c r="C65" s="1">
        <v>2.2</v>
      </c>
      <c r="D65" s="1">
        <v>8.2</v>
      </c>
      <c r="E65" s="1">
        <v>3.1</v>
      </c>
      <c r="F65" s="1">
        <v>4</v>
      </c>
      <c r="G65" s="1">
        <v>1.6</v>
      </c>
      <c r="H65" s="1">
        <v>5.3</v>
      </c>
      <c r="I65" s="1">
        <v>55</v>
      </c>
      <c r="J65" s="1">
        <v>3.9</v>
      </c>
      <c r="K65" s="1">
        <v>0</v>
      </c>
      <c r="L65" s="1">
        <v>1</v>
      </c>
      <c r="M65" s="1">
        <v>0</v>
      </c>
      <c r="N65" s="1">
        <v>1</v>
      </c>
      <c r="O65" s="1">
        <v>3</v>
      </c>
    </row>
    <row r="66" spans="1:15" ht="12.75">
      <c r="A66" s="1">
        <v>263</v>
      </c>
      <c r="B66" s="1">
        <v>3.6</v>
      </c>
      <c r="C66" s="1" t="s">
        <v>0</v>
      </c>
      <c r="D66" s="1">
        <v>9.9</v>
      </c>
      <c r="E66" s="1" t="s">
        <v>0</v>
      </c>
      <c r="F66" s="1" t="s">
        <v>0</v>
      </c>
      <c r="G66" s="1" t="s">
        <v>0</v>
      </c>
      <c r="H66" s="1" t="s">
        <v>0</v>
      </c>
      <c r="I66" s="1" t="s">
        <v>0</v>
      </c>
      <c r="J66" s="1">
        <v>4.9</v>
      </c>
      <c r="K66" s="1" t="s">
        <v>0</v>
      </c>
      <c r="L66" s="1">
        <v>1</v>
      </c>
      <c r="M66" s="1">
        <v>0</v>
      </c>
      <c r="N66" s="1">
        <v>0</v>
      </c>
      <c r="O66" s="1">
        <v>3</v>
      </c>
    </row>
    <row r="67" spans="1:15" ht="12.75">
      <c r="A67" s="1">
        <v>264</v>
      </c>
      <c r="B67" s="1">
        <v>5.2</v>
      </c>
      <c r="C67" s="1">
        <v>1.3</v>
      </c>
      <c r="D67" s="1">
        <v>9.1</v>
      </c>
      <c r="E67" s="1">
        <v>4.5</v>
      </c>
      <c r="F67" s="1">
        <v>3.3</v>
      </c>
      <c r="G67" s="1">
        <v>2.7</v>
      </c>
      <c r="H67" s="1">
        <v>7.3</v>
      </c>
      <c r="I67" s="1">
        <v>60</v>
      </c>
      <c r="J67" s="1">
        <v>5.1</v>
      </c>
      <c r="K67" s="1">
        <v>0</v>
      </c>
      <c r="L67" s="1">
        <v>1</v>
      </c>
      <c r="M67" s="1">
        <v>0</v>
      </c>
      <c r="N67" s="1">
        <v>1</v>
      </c>
      <c r="O67" s="1">
        <v>3</v>
      </c>
    </row>
    <row r="68" spans="1:15" ht="12.75">
      <c r="A68" s="1">
        <v>265</v>
      </c>
      <c r="B68" s="1">
        <v>3</v>
      </c>
      <c r="C68" s="1">
        <v>2</v>
      </c>
      <c r="D68" s="1">
        <v>6.6</v>
      </c>
      <c r="E68" s="1">
        <v>6.6</v>
      </c>
      <c r="F68" s="1">
        <v>2.4</v>
      </c>
      <c r="G68" s="1">
        <v>2.7</v>
      </c>
      <c r="H68" s="1">
        <v>8.2</v>
      </c>
      <c r="I68" s="1">
        <v>41</v>
      </c>
      <c r="J68" s="1">
        <v>4.1</v>
      </c>
      <c r="K68" s="1">
        <v>1</v>
      </c>
      <c r="L68" s="1">
        <v>0</v>
      </c>
      <c r="M68" s="1">
        <v>1</v>
      </c>
      <c r="N68" s="1">
        <v>0</v>
      </c>
      <c r="O68" s="1">
        <v>1</v>
      </c>
    </row>
    <row r="69" spans="1:15" ht="12.75">
      <c r="A69" s="1">
        <v>266</v>
      </c>
      <c r="B69" s="1">
        <v>4.2</v>
      </c>
      <c r="C69" s="1">
        <v>2.4</v>
      </c>
      <c r="D69" s="1">
        <v>9.4</v>
      </c>
      <c r="E69" s="1">
        <v>4.9</v>
      </c>
      <c r="F69" s="1">
        <v>3.2</v>
      </c>
      <c r="G69" s="1">
        <v>2.7</v>
      </c>
      <c r="H69" s="1">
        <v>8.5</v>
      </c>
      <c r="I69" s="1">
        <v>49</v>
      </c>
      <c r="J69" s="1">
        <v>5.2</v>
      </c>
      <c r="K69" s="1">
        <v>0</v>
      </c>
      <c r="L69" s="1">
        <v>1</v>
      </c>
      <c r="M69" s="1">
        <v>0</v>
      </c>
      <c r="N69" s="1">
        <v>1</v>
      </c>
      <c r="O69" s="1">
        <v>2</v>
      </c>
    </row>
    <row r="70" spans="1:15" ht="12.75">
      <c r="A70" s="1">
        <v>267</v>
      </c>
      <c r="B70" s="1">
        <v>3.8</v>
      </c>
      <c r="C70" s="1">
        <v>0.8</v>
      </c>
      <c r="D70" s="1" t="s">
        <v>0</v>
      </c>
      <c r="E70" s="1" t="s">
        <v>0</v>
      </c>
      <c r="F70" s="1">
        <v>2.2</v>
      </c>
      <c r="G70" s="1">
        <v>2.6</v>
      </c>
      <c r="H70" s="1">
        <v>5.3</v>
      </c>
      <c r="I70" s="1">
        <v>42</v>
      </c>
      <c r="J70" s="1">
        <v>5.1</v>
      </c>
      <c r="K70" s="1">
        <v>0</v>
      </c>
      <c r="L70" s="1">
        <v>1</v>
      </c>
      <c r="M70" s="1">
        <v>0</v>
      </c>
      <c r="N70" s="1">
        <v>0</v>
      </c>
      <c r="O70" s="1">
        <v>2</v>
      </c>
    </row>
    <row r="71" spans="1:15" ht="12.75">
      <c r="A71" s="1">
        <v>268</v>
      </c>
      <c r="B71" s="1">
        <v>3.3</v>
      </c>
      <c r="C71" s="1">
        <v>2.6</v>
      </c>
      <c r="D71" s="1">
        <v>9.7</v>
      </c>
      <c r="E71" s="1">
        <v>3.3</v>
      </c>
      <c r="F71" s="1">
        <v>2.9</v>
      </c>
      <c r="G71" s="1">
        <v>1.5</v>
      </c>
      <c r="H71" s="1">
        <v>5.2</v>
      </c>
      <c r="I71" s="1">
        <v>47</v>
      </c>
      <c r="J71" s="1" t="s">
        <v>0</v>
      </c>
      <c r="K71" s="1">
        <v>0</v>
      </c>
      <c r="L71" s="1">
        <v>1</v>
      </c>
      <c r="M71" s="1">
        <v>0</v>
      </c>
      <c r="N71" s="1">
        <v>1</v>
      </c>
      <c r="O71" s="1">
        <v>3</v>
      </c>
    </row>
    <row r="72" spans="1:15" ht="12.75">
      <c r="A72" s="1">
        <v>269</v>
      </c>
      <c r="B72" s="1" t="s">
        <v>0</v>
      </c>
      <c r="C72" s="1">
        <v>1.9</v>
      </c>
      <c r="D72" s="1" t="s">
        <v>0</v>
      </c>
      <c r="E72" s="1">
        <v>4.5</v>
      </c>
      <c r="F72" s="1">
        <v>1.5</v>
      </c>
      <c r="G72" s="1">
        <v>3.1</v>
      </c>
      <c r="H72" s="1">
        <v>9.9</v>
      </c>
      <c r="I72" s="1">
        <v>39</v>
      </c>
      <c r="J72" s="1">
        <v>3.3</v>
      </c>
      <c r="K72" s="1">
        <v>1</v>
      </c>
      <c r="L72" s="1">
        <v>0</v>
      </c>
      <c r="M72" s="1">
        <v>1</v>
      </c>
      <c r="N72" s="1">
        <v>1</v>
      </c>
      <c r="O72" s="1">
        <v>1</v>
      </c>
    </row>
    <row r="73" spans="1:15" ht="12.75">
      <c r="A73" s="1">
        <v>270</v>
      </c>
      <c r="B73" s="1">
        <v>4.5</v>
      </c>
      <c r="C73" s="1">
        <v>1.6</v>
      </c>
      <c r="D73" s="1">
        <v>8.7</v>
      </c>
      <c r="E73" s="1">
        <v>4.6</v>
      </c>
      <c r="F73" s="1">
        <v>3.1</v>
      </c>
      <c r="G73" s="1">
        <v>2.1</v>
      </c>
      <c r="H73" s="1">
        <v>6.8</v>
      </c>
      <c r="I73" s="1">
        <v>56</v>
      </c>
      <c r="J73" s="1">
        <v>5.1</v>
      </c>
      <c r="K73" s="1">
        <v>0</v>
      </c>
      <c r="L73" s="1">
        <v>1</v>
      </c>
      <c r="M73" s="1">
        <v>0</v>
      </c>
      <c r="N73" s="1">
        <v>0</v>
      </c>
      <c r="O73" s="1">
        <v>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A1" sqref="A1:B10"/>
    </sheetView>
  </sheetViews>
  <sheetFormatPr defaultColWidth="9.140625" defaultRowHeight="12.75"/>
  <cols>
    <col min="1" max="9" width="4.421875" style="1" customWidth="1"/>
    <col min="10" max="10" width="6.28125" style="2" customWidth="1"/>
    <col min="11" max="15" width="4.421875" style="1" customWidth="1"/>
  </cols>
  <sheetData>
    <row r="1" spans="1:16" ht="12.75">
      <c r="A1" s="1">
        <f>COUNTIF(A12:A74,"&gt;-1")</f>
        <v>63</v>
      </c>
      <c r="B1" s="1">
        <f>COUNTIF(B12:B74,"&gt;-1")</f>
        <v>44</v>
      </c>
      <c r="C1" s="1">
        <f aca="true" t="shared" si="0" ref="C1:O1">COUNTIF(C12:C74,"&gt;-1")</f>
        <v>52</v>
      </c>
      <c r="D1" s="1">
        <f t="shared" si="0"/>
        <v>50</v>
      </c>
      <c r="E1" s="1">
        <f t="shared" si="0"/>
        <v>57</v>
      </c>
      <c r="F1" s="1">
        <f t="shared" si="0"/>
        <v>56</v>
      </c>
      <c r="G1" s="1">
        <f t="shared" si="0"/>
        <v>61</v>
      </c>
      <c r="H1" s="1">
        <f t="shared" si="0"/>
        <v>56</v>
      </c>
      <c r="I1" s="1">
        <f t="shared" si="0"/>
        <v>56</v>
      </c>
      <c r="J1" s="2">
        <f t="shared" si="0"/>
        <v>63</v>
      </c>
      <c r="K1" s="1">
        <f t="shared" si="0"/>
        <v>62</v>
      </c>
      <c r="L1" s="1">
        <f t="shared" si="0"/>
        <v>62</v>
      </c>
      <c r="M1" s="1">
        <f t="shared" si="0"/>
        <v>62</v>
      </c>
      <c r="N1" s="1">
        <f t="shared" si="0"/>
        <v>62</v>
      </c>
      <c r="O1" s="1">
        <f t="shared" si="0"/>
        <v>62</v>
      </c>
      <c r="P1" t="s">
        <v>82</v>
      </c>
    </row>
    <row r="2" spans="2:16" ht="12.75">
      <c r="B2" s="6">
        <f>1-B1/$A1</f>
        <v>0.3015873015873016</v>
      </c>
      <c r="C2" s="6">
        <f aca="true" t="shared" si="1" ref="C2:O2">1-C1/$A1</f>
        <v>0.17460317460317465</v>
      </c>
      <c r="D2" s="6">
        <f t="shared" si="1"/>
        <v>0.2063492063492064</v>
      </c>
      <c r="E2" s="6">
        <f t="shared" si="1"/>
        <v>0.09523809523809523</v>
      </c>
      <c r="F2" s="6">
        <f t="shared" si="1"/>
        <v>0.11111111111111116</v>
      </c>
      <c r="G2" s="6">
        <f t="shared" si="1"/>
        <v>0.031746031746031744</v>
      </c>
      <c r="H2" s="6">
        <f t="shared" si="1"/>
        <v>0.11111111111111116</v>
      </c>
      <c r="I2" s="6">
        <f t="shared" si="1"/>
        <v>0.11111111111111116</v>
      </c>
      <c r="J2" s="9">
        <f t="shared" si="1"/>
        <v>0</v>
      </c>
      <c r="K2" s="6">
        <f t="shared" si="1"/>
        <v>0.015873015873015928</v>
      </c>
      <c r="L2" s="6">
        <f t="shared" si="1"/>
        <v>0.015873015873015928</v>
      </c>
      <c r="M2" s="6">
        <f t="shared" si="1"/>
        <v>0.015873015873015928</v>
      </c>
      <c r="N2" s="6">
        <f t="shared" si="1"/>
        <v>0.015873015873015928</v>
      </c>
      <c r="O2" s="6">
        <f t="shared" si="1"/>
        <v>0.015873015873015928</v>
      </c>
      <c r="P2" t="s">
        <v>83</v>
      </c>
    </row>
    <row r="3" spans="2:16" ht="12.75">
      <c r="B3" s="1">
        <f>AVERAGE(B12:B74)</f>
        <v>4.0249999999999995</v>
      </c>
      <c r="C3" s="1">
        <f aca="true" t="shared" si="2" ref="C3:O3">AVERAGE(C12:C74)</f>
        <v>1.9365384615384613</v>
      </c>
      <c r="D3" s="1">
        <f t="shared" si="2"/>
        <v>8.059999999999997</v>
      </c>
      <c r="E3" s="1">
        <f t="shared" si="2"/>
        <v>5.222807017543858</v>
      </c>
      <c r="F3" s="1">
        <f t="shared" si="2"/>
        <v>2.8821428571428562</v>
      </c>
      <c r="G3" s="1">
        <f t="shared" si="2"/>
        <v>2.632786885245902</v>
      </c>
      <c r="H3" s="1">
        <f t="shared" si="2"/>
        <v>6.825000000000001</v>
      </c>
      <c r="I3" s="1">
        <f t="shared" si="2"/>
        <v>46.42857142857143</v>
      </c>
      <c r="J3" s="2">
        <f t="shared" si="2"/>
        <v>4.758730158730158</v>
      </c>
      <c r="K3" s="1">
        <f t="shared" si="2"/>
        <v>0.3387096774193548</v>
      </c>
      <c r="L3" s="1">
        <f t="shared" si="2"/>
        <v>0.6774193548387096</v>
      </c>
      <c r="M3" s="1">
        <f t="shared" si="2"/>
        <v>0.43548387096774194</v>
      </c>
      <c r="N3" s="1">
        <f t="shared" si="2"/>
        <v>0.5</v>
      </c>
      <c r="O3" s="1">
        <f t="shared" si="2"/>
        <v>2.064516129032258</v>
      </c>
      <c r="P3" t="s">
        <v>84</v>
      </c>
    </row>
    <row r="4" spans="2:16" ht="12.75">
      <c r="B4" s="1">
        <f>MEDIAN(B12:B74)</f>
        <v>3.8499999999999996</v>
      </c>
      <c r="C4" s="1">
        <f aca="true" t="shared" si="3" ref="C4:O4">MEDIAN(C12:C74)</f>
        <v>1.9</v>
      </c>
      <c r="D4" s="1">
        <f t="shared" si="3"/>
        <v>8.2</v>
      </c>
      <c r="E4" s="1">
        <f t="shared" si="3"/>
        <v>5.1</v>
      </c>
      <c r="F4" s="1">
        <f t="shared" si="3"/>
        <v>3.05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2">
        <f t="shared" si="3"/>
        <v>4.9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0.5</v>
      </c>
      <c r="O4" s="1">
        <f t="shared" si="3"/>
        <v>2</v>
      </c>
      <c r="P4" t="s">
        <v>85</v>
      </c>
    </row>
    <row r="5" spans="1:19" ht="13.5" thickBot="1">
      <c r="A5" s="7"/>
      <c r="B5" s="7">
        <f>STDEV(B12:B74)</f>
        <v>0.9729181709896587</v>
      </c>
      <c r="C5" s="7">
        <f aca="true" t="shared" si="4" ref="C5:O5">STDEV(C12:C74)</f>
        <v>0.8593268788803338</v>
      </c>
      <c r="D5" s="7">
        <f t="shared" si="4"/>
        <v>1.3938641048743512</v>
      </c>
      <c r="E5" s="7">
        <f t="shared" si="4"/>
        <v>1.1526394467636465</v>
      </c>
      <c r="F5" s="7">
        <f t="shared" si="4"/>
        <v>0.738329106923107</v>
      </c>
      <c r="G5" s="7">
        <f t="shared" si="4"/>
        <v>0.7203520693557652</v>
      </c>
      <c r="H5" s="7">
        <f t="shared" si="4"/>
        <v>1.7120163550620602</v>
      </c>
      <c r="I5" s="7">
        <f t="shared" si="4"/>
        <v>9.51144218652106</v>
      </c>
      <c r="J5" s="10">
        <f t="shared" si="4"/>
        <v>0.8319496961830137</v>
      </c>
      <c r="K5" s="7">
        <f t="shared" si="4"/>
        <v>0.4771344927450827</v>
      </c>
      <c r="L5" s="7">
        <f t="shared" si="4"/>
        <v>0.471279860066707</v>
      </c>
      <c r="M5" s="7">
        <f t="shared" si="4"/>
        <v>0.49986777733472365</v>
      </c>
      <c r="N5" s="7">
        <f t="shared" si="4"/>
        <v>0.5040817003777639</v>
      </c>
      <c r="O5" s="7">
        <f t="shared" si="4"/>
        <v>0.827220662414663</v>
      </c>
      <c r="P5" s="8" t="s">
        <v>86</v>
      </c>
      <c r="Q5" s="8"/>
      <c r="R5" s="8"/>
      <c r="S5" s="8"/>
    </row>
    <row r="6" spans="1:16" ht="12.75">
      <c r="A6" s="1">
        <f>COUNTIF(A75:A81,"&gt;-1")</f>
        <v>7</v>
      </c>
      <c r="B6" s="1">
        <f>COUNTIF(B75:B81,"&gt;-1")</f>
        <v>5</v>
      </c>
      <c r="C6" s="1">
        <f aca="true" t="shared" si="5" ref="C6:O6">COUNTIF(C75:C81,"&gt;-1")</f>
        <v>5</v>
      </c>
      <c r="D6" s="1">
        <f t="shared" si="5"/>
        <v>3</v>
      </c>
      <c r="E6" s="1">
        <f t="shared" si="5"/>
        <v>6</v>
      </c>
      <c r="F6" s="1">
        <f t="shared" si="5"/>
        <v>5</v>
      </c>
      <c r="G6" s="1">
        <f t="shared" si="5"/>
        <v>3</v>
      </c>
      <c r="H6" s="1">
        <f t="shared" si="5"/>
        <v>5</v>
      </c>
      <c r="I6" s="1">
        <f t="shared" si="5"/>
        <v>5</v>
      </c>
      <c r="J6" s="2">
        <f t="shared" si="5"/>
        <v>0</v>
      </c>
      <c r="K6" s="1">
        <f t="shared" si="5"/>
        <v>6</v>
      </c>
      <c r="L6" s="1">
        <f t="shared" si="5"/>
        <v>6</v>
      </c>
      <c r="M6" s="1">
        <f t="shared" si="5"/>
        <v>6</v>
      </c>
      <c r="N6" s="1">
        <f t="shared" si="5"/>
        <v>7</v>
      </c>
      <c r="O6" s="1">
        <f t="shared" si="5"/>
        <v>6</v>
      </c>
      <c r="P6" t="s">
        <v>106</v>
      </c>
    </row>
    <row r="7" spans="2:16" ht="12.75">
      <c r="B7" s="6">
        <f>1-B6/$A6</f>
        <v>0.2857142857142857</v>
      </c>
      <c r="C7" s="6">
        <f aca="true" t="shared" si="6" ref="C7:O7">1-C6/$A6</f>
        <v>0.2857142857142857</v>
      </c>
      <c r="D7" s="6">
        <f t="shared" si="6"/>
        <v>0.5714285714285714</v>
      </c>
      <c r="E7" s="6">
        <f t="shared" si="6"/>
        <v>0.1428571428571429</v>
      </c>
      <c r="F7" s="6">
        <f t="shared" si="6"/>
        <v>0.2857142857142857</v>
      </c>
      <c r="G7" s="6">
        <f t="shared" si="6"/>
        <v>0.5714285714285714</v>
      </c>
      <c r="H7" s="6">
        <f t="shared" si="6"/>
        <v>0.2857142857142857</v>
      </c>
      <c r="I7" s="6">
        <f t="shared" si="6"/>
        <v>0.2857142857142857</v>
      </c>
      <c r="J7" s="9">
        <f t="shared" si="6"/>
        <v>1</v>
      </c>
      <c r="K7" s="6">
        <f t="shared" si="6"/>
        <v>0.1428571428571429</v>
      </c>
      <c r="L7" s="6">
        <f t="shared" si="6"/>
        <v>0.1428571428571429</v>
      </c>
      <c r="M7" s="6">
        <f t="shared" si="6"/>
        <v>0.1428571428571429</v>
      </c>
      <c r="N7" s="6">
        <f t="shared" si="6"/>
        <v>0</v>
      </c>
      <c r="O7" s="6">
        <f t="shared" si="6"/>
        <v>0.1428571428571429</v>
      </c>
      <c r="P7" t="s">
        <v>107</v>
      </c>
    </row>
    <row r="8" spans="2:16" ht="12.75">
      <c r="B8" s="1">
        <f>AVERAGE(B75:B81)</f>
        <v>3.8599999999999994</v>
      </c>
      <c r="C8" s="1">
        <f aca="true" t="shared" si="7" ref="C8:O8">AVERAGE(C75:C81)</f>
        <v>2.02</v>
      </c>
      <c r="D8" s="1">
        <f t="shared" si="7"/>
        <v>8.1</v>
      </c>
      <c r="E8" s="1">
        <f t="shared" si="7"/>
        <v>4.6499999999999995</v>
      </c>
      <c r="F8" s="1">
        <f t="shared" si="7"/>
        <v>2.56</v>
      </c>
      <c r="G8" s="1">
        <f t="shared" si="7"/>
        <v>2.1666666666666665</v>
      </c>
      <c r="H8" s="1">
        <f t="shared" si="7"/>
        <v>6.800000000000002</v>
      </c>
      <c r="I8" s="1">
        <f t="shared" si="7"/>
        <v>41.6</v>
      </c>
      <c r="J8" s="2" t="e">
        <f t="shared" si="7"/>
        <v>#DIV/0!</v>
      </c>
      <c r="K8" s="1">
        <f t="shared" si="7"/>
        <v>0.6666666666666666</v>
      </c>
      <c r="L8" s="1">
        <f t="shared" si="7"/>
        <v>0.3333333333333333</v>
      </c>
      <c r="M8" s="1">
        <f t="shared" si="7"/>
        <v>0.6666666666666666</v>
      </c>
      <c r="N8" s="1">
        <f t="shared" si="7"/>
        <v>0.2857142857142857</v>
      </c>
      <c r="O8" s="1">
        <f t="shared" si="7"/>
        <v>1.6666666666666667</v>
      </c>
      <c r="P8" t="s">
        <v>87</v>
      </c>
    </row>
    <row r="9" spans="2:16" ht="12.75">
      <c r="B9" s="1">
        <f>MEDIAN(B75:B81)</f>
        <v>3.8</v>
      </c>
      <c r="C9" s="1">
        <f aca="true" t="shared" si="8" ref="C9:O9">MEDIAN(C75:C81)</f>
        <v>1.5</v>
      </c>
      <c r="D9" s="1">
        <f t="shared" si="8"/>
        <v>8.7</v>
      </c>
      <c r="E9" s="1">
        <f t="shared" si="8"/>
        <v>4.8</v>
      </c>
      <c r="F9" s="1">
        <f t="shared" si="8"/>
        <v>1.9</v>
      </c>
      <c r="G9" s="1">
        <f t="shared" si="8"/>
        <v>2.5</v>
      </c>
      <c r="H9" s="1">
        <f t="shared" si="8"/>
        <v>7.2</v>
      </c>
      <c r="I9" s="1">
        <f t="shared" si="8"/>
        <v>39</v>
      </c>
      <c r="J9" s="2" t="e">
        <f t="shared" si="8"/>
        <v>#NUM!</v>
      </c>
      <c r="K9" s="1">
        <f t="shared" si="8"/>
        <v>1</v>
      </c>
      <c r="L9" s="1">
        <f t="shared" si="8"/>
        <v>0</v>
      </c>
      <c r="M9" s="1">
        <f t="shared" si="8"/>
        <v>1</v>
      </c>
      <c r="N9" s="1">
        <f t="shared" si="8"/>
        <v>0</v>
      </c>
      <c r="O9" s="1">
        <f t="shared" si="8"/>
        <v>1.5</v>
      </c>
      <c r="P9" t="s">
        <v>88</v>
      </c>
    </row>
    <row r="10" spans="1:19" ht="13.5" thickBot="1">
      <c r="A10" s="7"/>
      <c r="B10" s="7">
        <f>STDEV(B75:B81)</f>
        <v>0.4615192303685818</v>
      </c>
      <c r="C10" s="7">
        <f aca="true" t="shared" si="9" ref="C10:O10">STDEV(C75:C81)</f>
        <v>1.1388590782006356</v>
      </c>
      <c r="D10" s="7">
        <f t="shared" si="9"/>
        <v>1.9697715603592234</v>
      </c>
      <c r="E10" s="7">
        <f t="shared" si="9"/>
        <v>1.3337915879176934</v>
      </c>
      <c r="F10" s="7">
        <f t="shared" si="9"/>
        <v>1.1907980517283345</v>
      </c>
      <c r="G10" s="7">
        <f t="shared" si="9"/>
        <v>0.5773502691896255</v>
      </c>
      <c r="H10" s="7">
        <f t="shared" si="9"/>
        <v>1.4422205101855852</v>
      </c>
      <c r="I10" s="7">
        <f t="shared" si="9"/>
        <v>6.503845016603654</v>
      </c>
      <c r="J10" s="10" t="e">
        <f t="shared" si="9"/>
        <v>#DIV/0!</v>
      </c>
      <c r="K10" s="7">
        <f t="shared" si="9"/>
        <v>0.5163977794943223</v>
      </c>
      <c r="L10" s="7">
        <f t="shared" si="9"/>
        <v>0.5163977794943223</v>
      </c>
      <c r="M10" s="7">
        <f t="shared" si="9"/>
        <v>0.5163977794943223</v>
      </c>
      <c r="N10" s="7">
        <f t="shared" si="9"/>
        <v>0.4879500364742666</v>
      </c>
      <c r="O10" s="7">
        <f t="shared" si="9"/>
        <v>0.8164965809277259</v>
      </c>
      <c r="P10" s="8" t="s">
        <v>89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2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202</v>
      </c>
      <c r="B12" s="1" t="s">
        <v>0</v>
      </c>
      <c r="C12" s="1">
        <v>0.4</v>
      </c>
      <c r="D12" s="1" t="s">
        <v>0</v>
      </c>
      <c r="E12" s="1">
        <v>2.5</v>
      </c>
      <c r="F12" s="1">
        <v>1.2</v>
      </c>
      <c r="G12" s="1">
        <v>1.7</v>
      </c>
      <c r="H12" s="1">
        <v>5.2</v>
      </c>
      <c r="I12" s="1">
        <v>35</v>
      </c>
      <c r="J12" s="2">
        <v>3.3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</row>
    <row r="13" spans="1:15" ht="12.75">
      <c r="A13" s="1">
        <v>251</v>
      </c>
      <c r="B13" s="1">
        <v>3</v>
      </c>
      <c r="C13" s="1">
        <v>3.2</v>
      </c>
      <c r="D13" s="1">
        <v>6</v>
      </c>
      <c r="E13" s="1">
        <v>5.3</v>
      </c>
      <c r="F13" s="1">
        <v>3.1</v>
      </c>
      <c r="G13" s="1">
        <v>3</v>
      </c>
      <c r="H13" s="1">
        <v>8</v>
      </c>
      <c r="I13" s="1">
        <v>43</v>
      </c>
      <c r="J13" s="2">
        <v>3.3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</row>
    <row r="14" spans="1:15" ht="12.75">
      <c r="A14" s="1">
        <v>260</v>
      </c>
      <c r="B14" s="1" t="s">
        <v>0</v>
      </c>
      <c r="C14" s="1">
        <v>2</v>
      </c>
      <c r="D14" s="1">
        <v>6.4</v>
      </c>
      <c r="E14" s="1">
        <v>4.5</v>
      </c>
      <c r="F14" s="1">
        <v>2.1</v>
      </c>
      <c r="G14" s="1">
        <v>2.2</v>
      </c>
      <c r="H14" s="1">
        <v>8.8</v>
      </c>
      <c r="I14" s="1">
        <v>28</v>
      </c>
      <c r="J14" s="2">
        <v>3.3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</row>
    <row r="15" spans="1:15" ht="12.75">
      <c r="A15" s="1">
        <v>269</v>
      </c>
      <c r="B15" s="1" t="s">
        <v>0</v>
      </c>
      <c r="C15" s="1">
        <v>1.9</v>
      </c>
      <c r="D15" s="1" t="s">
        <v>0</v>
      </c>
      <c r="E15" s="1">
        <v>4.5</v>
      </c>
      <c r="F15" s="1">
        <v>1.5</v>
      </c>
      <c r="G15" s="1">
        <v>3.1</v>
      </c>
      <c r="H15" s="1">
        <v>9.9</v>
      </c>
      <c r="I15" s="1">
        <v>39</v>
      </c>
      <c r="J15" s="2">
        <v>3.3</v>
      </c>
      <c r="K15" s="1">
        <v>1</v>
      </c>
      <c r="L15" s="1">
        <v>0</v>
      </c>
      <c r="M15" s="1">
        <v>1</v>
      </c>
      <c r="N15" s="1">
        <v>1</v>
      </c>
      <c r="O15" s="1">
        <v>1</v>
      </c>
    </row>
    <row r="16" spans="1:15" ht="12.75">
      <c r="A16" s="1">
        <v>216</v>
      </c>
      <c r="B16" s="1" t="s">
        <v>0</v>
      </c>
      <c r="C16" s="1">
        <v>1.6</v>
      </c>
      <c r="D16" s="1">
        <v>6.4</v>
      </c>
      <c r="E16" s="1">
        <v>5</v>
      </c>
      <c r="F16" s="1" t="s">
        <v>0</v>
      </c>
      <c r="G16" s="1">
        <v>2.1</v>
      </c>
      <c r="H16" s="1">
        <v>8.4</v>
      </c>
      <c r="I16" s="1">
        <v>25</v>
      </c>
      <c r="J16" s="2">
        <v>3.4</v>
      </c>
      <c r="K16" s="1">
        <v>1</v>
      </c>
      <c r="L16" s="1">
        <v>0</v>
      </c>
      <c r="M16" s="1">
        <v>1</v>
      </c>
      <c r="N16" s="1">
        <v>1</v>
      </c>
      <c r="O16" s="1">
        <v>1</v>
      </c>
    </row>
    <row r="17" spans="1:15" ht="12.75">
      <c r="A17" s="1">
        <v>245</v>
      </c>
      <c r="B17" s="1" t="s">
        <v>0</v>
      </c>
      <c r="C17" s="1">
        <v>2</v>
      </c>
      <c r="D17" s="1" t="s">
        <v>0</v>
      </c>
      <c r="E17" s="1">
        <v>4.7</v>
      </c>
      <c r="F17" s="1" t="s">
        <v>0</v>
      </c>
      <c r="G17" s="1">
        <v>3.2</v>
      </c>
      <c r="H17" s="1" t="s">
        <v>0</v>
      </c>
      <c r="I17" s="1" t="s">
        <v>0</v>
      </c>
      <c r="J17" s="2">
        <v>3.4</v>
      </c>
      <c r="K17" s="1">
        <v>1</v>
      </c>
      <c r="L17" s="1">
        <v>0</v>
      </c>
      <c r="M17" s="1" t="s">
        <v>0</v>
      </c>
      <c r="N17" s="1">
        <v>1</v>
      </c>
      <c r="O17" s="1" t="s">
        <v>0</v>
      </c>
    </row>
    <row r="18" spans="1:15" ht="12.75">
      <c r="A18" s="1">
        <v>214</v>
      </c>
      <c r="B18" s="1" t="s">
        <v>0</v>
      </c>
      <c r="C18" s="1">
        <v>2.7</v>
      </c>
      <c r="D18" s="1">
        <v>5</v>
      </c>
      <c r="E18" s="1" t="s">
        <v>0</v>
      </c>
      <c r="F18" s="1">
        <v>2.2</v>
      </c>
      <c r="G18" s="1" t="s">
        <v>0</v>
      </c>
      <c r="H18" s="1" t="s">
        <v>0</v>
      </c>
      <c r="I18" s="1" t="s">
        <v>0</v>
      </c>
      <c r="J18" s="2">
        <v>3.6</v>
      </c>
      <c r="K18" s="1">
        <v>1</v>
      </c>
      <c r="L18" s="1" t="s">
        <v>0</v>
      </c>
      <c r="M18" s="1">
        <v>1</v>
      </c>
      <c r="N18" s="1" t="s">
        <v>0</v>
      </c>
      <c r="O18" s="1">
        <v>1</v>
      </c>
    </row>
    <row r="19" spans="1:15" ht="12.75">
      <c r="A19" s="1">
        <v>256</v>
      </c>
      <c r="B19" s="1" t="s">
        <v>0</v>
      </c>
      <c r="C19" s="1">
        <v>3.3</v>
      </c>
      <c r="D19" s="1">
        <v>7.5</v>
      </c>
      <c r="E19" s="1">
        <v>4.5</v>
      </c>
      <c r="F19" s="1">
        <v>2.5</v>
      </c>
      <c r="G19" s="1">
        <v>2.4</v>
      </c>
      <c r="H19" s="1">
        <v>7.6</v>
      </c>
      <c r="I19" s="1">
        <v>39</v>
      </c>
      <c r="J19" s="2">
        <v>3.6</v>
      </c>
      <c r="K19" s="1">
        <v>1</v>
      </c>
      <c r="L19" s="1">
        <v>0</v>
      </c>
      <c r="M19" s="1">
        <v>1</v>
      </c>
      <c r="N19" s="1">
        <v>1</v>
      </c>
      <c r="O19" s="1">
        <v>1</v>
      </c>
    </row>
    <row r="20" spans="1:15" ht="12.75">
      <c r="A20" s="1">
        <v>218</v>
      </c>
      <c r="B20" s="1" t="s">
        <v>0</v>
      </c>
      <c r="C20" s="1">
        <v>2.8</v>
      </c>
      <c r="D20" s="1">
        <v>5.2</v>
      </c>
      <c r="E20" s="1">
        <v>5</v>
      </c>
      <c r="F20" s="1" t="s">
        <v>0</v>
      </c>
      <c r="G20" s="1">
        <v>2.7</v>
      </c>
      <c r="H20" s="1">
        <v>8.4</v>
      </c>
      <c r="I20" s="1">
        <v>38</v>
      </c>
      <c r="J20" s="2">
        <v>3.7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234</v>
      </c>
      <c r="B21" s="1">
        <v>2.8</v>
      </c>
      <c r="C21" s="1">
        <v>2.4</v>
      </c>
      <c r="D21" s="1">
        <v>6.7</v>
      </c>
      <c r="E21" s="1">
        <v>4.9</v>
      </c>
      <c r="F21" s="1">
        <v>2.5</v>
      </c>
      <c r="G21" s="1">
        <v>2.6</v>
      </c>
      <c r="H21" s="1">
        <v>9.2</v>
      </c>
      <c r="I21" s="1">
        <v>32</v>
      </c>
      <c r="J21" s="2">
        <v>3.7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</row>
    <row r="22" spans="1:15" ht="12.75">
      <c r="A22" s="1">
        <v>254</v>
      </c>
      <c r="B22" s="1">
        <v>3.4</v>
      </c>
      <c r="C22" s="1">
        <v>3.7</v>
      </c>
      <c r="D22" s="1">
        <v>6.4</v>
      </c>
      <c r="E22" s="1">
        <v>5.7</v>
      </c>
      <c r="F22" s="1">
        <v>3.5</v>
      </c>
      <c r="G22" s="1">
        <v>3.4</v>
      </c>
      <c r="H22" s="1">
        <v>8.4</v>
      </c>
      <c r="I22" s="1">
        <v>47</v>
      </c>
      <c r="J22" s="2">
        <v>3.8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259</v>
      </c>
      <c r="B23" s="1" t="s">
        <v>0</v>
      </c>
      <c r="C23" s="1">
        <v>2.1</v>
      </c>
      <c r="D23" s="1">
        <v>6.9</v>
      </c>
      <c r="E23" s="1">
        <v>5.4</v>
      </c>
      <c r="F23" s="1">
        <v>1.1</v>
      </c>
      <c r="G23" s="1">
        <v>2.6</v>
      </c>
      <c r="H23" s="1">
        <v>8.9</v>
      </c>
      <c r="I23" s="1">
        <v>29</v>
      </c>
      <c r="J23" s="2">
        <v>3.9</v>
      </c>
      <c r="K23" s="1">
        <v>1</v>
      </c>
      <c r="L23" s="1">
        <v>0</v>
      </c>
      <c r="M23" s="1">
        <v>1</v>
      </c>
      <c r="N23" s="1">
        <v>1</v>
      </c>
      <c r="O23" s="1">
        <v>1</v>
      </c>
    </row>
    <row r="24" spans="1:15" ht="12.75">
      <c r="A24" s="1">
        <v>262</v>
      </c>
      <c r="B24" s="1">
        <v>5.6</v>
      </c>
      <c r="C24" s="1">
        <v>2.2</v>
      </c>
      <c r="D24" s="1">
        <v>8.2</v>
      </c>
      <c r="E24" s="1">
        <v>3.1</v>
      </c>
      <c r="F24" s="1">
        <v>4</v>
      </c>
      <c r="G24" s="1">
        <v>1.6</v>
      </c>
      <c r="H24" s="1">
        <v>5.3</v>
      </c>
      <c r="I24" s="1">
        <v>55</v>
      </c>
      <c r="J24" s="2">
        <v>3.9</v>
      </c>
      <c r="K24" s="1">
        <v>0</v>
      </c>
      <c r="L24" s="1">
        <v>1</v>
      </c>
      <c r="M24" s="1">
        <v>0</v>
      </c>
      <c r="N24" s="1">
        <v>1</v>
      </c>
      <c r="O24" s="1">
        <v>3</v>
      </c>
    </row>
    <row r="25" spans="1:15" ht="12.75">
      <c r="A25" s="1">
        <v>215</v>
      </c>
      <c r="B25" s="1">
        <v>4</v>
      </c>
      <c r="C25" s="1">
        <v>0.5</v>
      </c>
      <c r="D25" s="1">
        <v>6.7</v>
      </c>
      <c r="E25" s="1">
        <v>4.5</v>
      </c>
      <c r="F25" s="1">
        <v>2.2</v>
      </c>
      <c r="G25" s="1">
        <v>2.1</v>
      </c>
      <c r="H25" s="1">
        <v>5</v>
      </c>
      <c r="I25" s="1">
        <v>31</v>
      </c>
      <c r="J25" s="2">
        <v>4</v>
      </c>
      <c r="K25" s="1">
        <v>0</v>
      </c>
      <c r="L25" s="1">
        <v>1</v>
      </c>
      <c r="M25" s="1">
        <v>0</v>
      </c>
      <c r="N25" s="1">
        <v>1</v>
      </c>
      <c r="O25" s="1">
        <v>1</v>
      </c>
    </row>
    <row r="26" spans="1:15" ht="12.75">
      <c r="A26" s="1">
        <v>255</v>
      </c>
      <c r="B26" s="1" t="s">
        <v>0</v>
      </c>
      <c r="C26" s="1">
        <v>1</v>
      </c>
      <c r="D26" s="1" t="s">
        <v>0</v>
      </c>
      <c r="E26" s="1">
        <v>3.4</v>
      </c>
      <c r="F26" s="1">
        <v>1.7</v>
      </c>
      <c r="G26" s="1">
        <v>1.1</v>
      </c>
      <c r="H26" s="1">
        <v>6.2</v>
      </c>
      <c r="I26" s="1">
        <v>35</v>
      </c>
      <c r="J26" s="2">
        <v>4.1</v>
      </c>
      <c r="K26" s="1">
        <v>1</v>
      </c>
      <c r="L26" s="1">
        <v>0</v>
      </c>
      <c r="M26" s="1">
        <v>1</v>
      </c>
      <c r="N26" s="1">
        <v>0</v>
      </c>
      <c r="O26" s="1">
        <v>1</v>
      </c>
    </row>
    <row r="27" spans="1:15" ht="12.75">
      <c r="A27" s="1">
        <v>265</v>
      </c>
      <c r="B27" s="1">
        <v>3</v>
      </c>
      <c r="C27" s="1">
        <v>2</v>
      </c>
      <c r="D27" s="1">
        <v>6.6</v>
      </c>
      <c r="E27" s="1">
        <v>6.6</v>
      </c>
      <c r="F27" s="1">
        <v>2.4</v>
      </c>
      <c r="G27" s="1">
        <v>2.7</v>
      </c>
      <c r="H27" s="1">
        <v>8.2</v>
      </c>
      <c r="I27" s="1">
        <v>41</v>
      </c>
      <c r="J27" s="2">
        <v>4.1</v>
      </c>
      <c r="K27" s="1">
        <v>1</v>
      </c>
      <c r="L27" s="1">
        <v>0</v>
      </c>
      <c r="M27" s="1">
        <v>1</v>
      </c>
      <c r="N27" s="1">
        <v>0</v>
      </c>
      <c r="O27" s="1">
        <v>1</v>
      </c>
    </row>
    <row r="28" spans="1:15" ht="12.75">
      <c r="A28" s="1">
        <v>236</v>
      </c>
      <c r="B28" s="1">
        <v>2.9</v>
      </c>
      <c r="C28" s="1">
        <v>2.6</v>
      </c>
      <c r="D28" s="1">
        <v>7.7</v>
      </c>
      <c r="E28" s="1">
        <v>7</v>
      </c>
      <c r="F28" s="1">
        <v>2.8</v>
      </c>
      <c r="G28" s="1">
        <v>3.6</v>
      </c>
      <c r="H28" s="1">
        <v>7.7</v>
      </c>
      <c r="I28" s="1">
        <v>47</v>
      </c>
      <c r="J28" s="2">
        <v>4.2</v>
      </c>
      <c r="K28" s="1">
        <v>0</v>
      </c>
      <c r="L28" s="1">
        <v>1</v>
      </c>
      <c r="M28" s="1">
        <v>1</v>
      </c>
      <c r="N28" s="1">
        <v>1</v>
      </c>
      <c r="O28" s="1">
        <v>2</v>
      </c>
    </row>
    <row r="29" spans="1:15" ht="12.75">
      <c r="A29" s="1">
        <v>244</v>
      </c>
      <c r="B29" s="1">
        <v>3</v>
      </c>
      <c r="C29" s="1">
        <v>3.8</v>
      </c>
      <c r="D29" s="1">
        <v>5.5</v>
      </c>
      <c r="E29" s="1">
        <v>4.9</v>
      </c>
      <c r="F29" s="1">
        <v>3.4</v>
      </c>
      <c r="G29" s="1">
        <v>2.6</v>
      </c>
      <c r="H29" s="1">
        <v>6</v>
      </c>
      <c r="I29" s="1" t="s">
        <v>0</v>
      </c>
      <c r="J29" s="2">
        <v>4.2</v>
      </c>
      <c r="K29" s="1">
        <v>0</v>
      </c>
      <c r="L29" s="1">
        <v>1</v>
      </c>
      <c r="M29" s="1">
        <v>1</v>
      </c>
      <c r="N29" s="1">
        <v>1</v>
      </c>
      <c r="O29" s="1">
        <v>2</v>
      </c>
    </row>
    <row r="30" spans="1:15" ht="12.75">
      <c r="A30" s="1">
        <v>219</v>
      </c>
      <c r="B30" s="1">
        <v>3.1</v>
      </c>
      <c r="C30" s="1">
        <v>2.2</v>
      </c>
      <c r="D30" s="1">
        <v>6.7</v>
      </c>
      <c r="E30" s="1">
        <v>6.8</v>
      </c>
      <c r="F30" s="1">
        <v>2.6</v>
      </c>
      <c r="G30" s="1">
        <v>2.9</v>
      </c>
      <c r="H30" s="1" t="s">
        <v>0</v>
      </c>
      <c r="I30" s="1" t="s">
        <v>0</v>
      </c>
      <c r="J30" s="2">
        <v>4.3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</row>
    <row r="31" spans="1:15" ht="12.75">
      <c r="A31" s="1">
        <v>221</v>
      </c>
      <c r="B31" s="1" t="s">
        <v>0</v>
      </c>
      <c r="C31" s="1">
        <v>1.6</v>
      </c>
      <c r="D31" s="1" t="s">
        <v>0</v>
      </c>
      <c r="E31" s="1">
        <v>4.8</v>
      </c>
      <c r="F31" s="1">
        <v>2</v>
      </c>
      <c r="G31" s="1">
        <v>2.8</v>
      </c>
      <c r="H31" s="1" t="s">
        <v>0</v>
      </c>
      <c r="I31" s="1">
        <v>32</v>
      </c>
      <c r="J31" s="2">
        <v>4.3</v>
      </c>
      <c r="K31" s="1">
        <v>0</v>
      </c>
      <c r="L31" s="1">
        <v>1</v>
      </c>
      <c r="M31" s="1">
        <v>0</v>
      </c>
      <c r="N31" s="1">
        <v>0</v>
      </c>
      <c r="O31" s="1">
        <v>1</v>
      </c>
    </row>
    <row r="32" spans="1:15" ht="12.75">
      <c r="A32" s="1">
        <v>249</v>
      </c>
      <c r="B32" s="1">
        <v>5.3</v>
      </c>
      <c r="C32" s="1" t="s">
        <v>0</v>
      </c>
      <c r="D32" s="1">
        <v>8.5</v>
      </c>
      <c r="E32" s="1">
        <v>3.7</v>
      </c>
      <c r="F32" s="1">
        <v>3.5</v>
      </c>
      <c r="G32" s="1">
        <v>1.9</v>
      </c>
      <c r="H32" s="1">
        <v>4.8</v>
      </c>
      <c r="I32" s="1">
        <v>58</v>
      </c>
      <c r="J32" s="2">
        <v>4.3</v>
      </c>
      <c r="K32" s="1">
        <v>0</v>
      </c>
      <c r="L32" s="1">
        <v>1</v>
      </c>
      <c r="M32" s="1">
        <v>0</v>
      </c>
      <c r="N32" s="1">
        <v>0</v>
      </c>
      <c r="O32" s="1">
        <v>3</v>
      </c>
    </row>
    <row r="33" spans="1:15" ht="12.75">
      <c r="A33" s="1">
        <v>211</v>
      </c>
      <c r="B33" s="1">
        <v>3</v>
      </c>
      <c r="C33" s="1">
        <v>2.8</v>
      </c>
      <c r="D33" s="1">
        <v>7.8</v>
      </c>
      <c r="E33" s="1">
        <v>7.1</v>
      </c>
      <c r="F33" s="1">
        <v>3</v>
      </c>
      <c r="G33" s="1">
        <v>3.8</v>
      </c>
      <c r="H33" s="1">
        <v>7.9</v>
      </c>
      <c r="I33" s="1">
        <v>49</v>
      </c>
      <c r="J33" s="2">
        <v>4.4</v>
      </c>
      <c r="K33" s="1">
        <v>0</v>
      </c>
      <c r="L33" s="1">
        <v>1</v>
      </c>
      <c r="M33" s="1">
        <v>1</v>
      </c>
      <c r="N33" s="1">
        <v>1</v>
      </c>
      <c r="O33" s="1">
        <v>2</v>
      </c>
    </row>
    <row r="34" spans="1:15" ht="12.75">
      <c r="A34" s="1">
        <v>223</v>
      </c>
      <c r="B34" s="1">
        <v>2.8</v>
      </c>
      <c r="C34" s="1">
        <v>1.4</v>
      </c>
      <c r="D34" s="1">
        <v>8.1</v>
      </c>
      <c r="E34" s="1">
        <v>3.8</v>
      </c>
      <c r="F34" s="1">
        <v>2.1</v>
      </c>
      <c r="G34" s="1">
        <v>1.4</v>
      </c>
      <c r="H34" s="1">
        <v>6.6</v>
      </c>
      <c r="I34" s="1">
        <v>39</v>
      </c>
      <c r="J34" s="2">
        <v>4.4</v>
      </c>
      <c r="K34" s="1">
        <v>1</v>
      </c>
      <c r="L34" s="1">
        <v>0</v>
      </c>
      <c r="M34" s="1">
        <v>1</v>
      </c>
      <c r="N34" s="1">
        <v>0</v>
      </c>
      <c r="O34" s="1">
        <v>1</v>
      </c>
    </row>
    <row r="35" spans="1:15" ht="12.75">
      <c r="A35" s="1">
        <v>227</v>
      </c>
      <c r="B35" s="1">
        <v>3.2</v>
      </c>
      <c r="C35" s="1" t="s">
        <v>0</v>
      </c>
      <c r="D35" s="1">
        <v>5.7</v>
      </c>
      <c r="E35" s="1">
        <v>5.1</v>
      </c>
      <c r="F35" s="1">
        <v>3.6</v>
      </c>
      <c r="G35" s="1">
        <v>2.9</v>
      </c>
      <c r="H35" s="1">
        <v>6.2</v>
      </c>
      <c r="I35" s="1" t="s">
        <v>0</v>
      </c>
      <c r="J35" s="2">
        <v>4.4</v>
      </c>
      <c r="K35" s="1">
        <v>0</v>
      </c>
      <c r="L35" s="1">
        <v>1</v>
      </c>
      <c r="M35" s="1">
        <v>1</v>
      </c>
      <c r="N35" s="1">
        <v>1</v>
      </c>
      <c r="O35" s="1">
        <v>2</v>
      </c>
    </row>
    <row r="36" spans="1:15" ht="12.75">
      <c r="A36" s="1">
        <v>201</v>
      </c>
      <c r="B36" s="1">
        <v>3.3</v>
      </c>
      <c r="C36" s="1">
        <v>0.9</v>
      </c>
      <c r="D36" s="1">
        <v>8.6</v>
      </c>
      <c r="E36" s="1">
        <v>4</v>
      </c>
      <c r="F36" s="1">
        <v>2.1</v>
      </c>
      <c r="G36" s="1">
        <v>1.8</v>
      </c>
      <c r="H36" s="1">
        <v>6.3</v>
      </c>
      <c r="I36" s="1">
        <v>41</v>
      </c>
      <c r="J36" s="2">
        <v>4.5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</row>
    <row r="37" spans="1:15" ht="12.75">
      <c r="A37" s="1">
        <v>248</v>
      </c>
      <c r="B37" s="1" t="s">
        <v>0</v>
      </c>
      <c r="C37" s="1" t="s">
        <v>0</v>
      </c>
      <c r="D37" s="1">
        <v>6.4</v>
      </c>
      <c r="E37" s="1">
        <v>5.3</v>
      </c>
      <c r="F37" s="1">
        <v>3</v>
      </c>
      <c r="G37" s="1">
        <v>2.5</v>
      </c>
      <c r="H37" s="1">
        <v>7.1</v>
      </c>
      <c r="I37" s="1">
        <v>46</v>
      </c>
      <c r="J37" s="2">
        <v>4.5</v>
      </c>
      <c r="K37" s="1">
        <v>1</v>
      </c>
      <c r="L37" s="1">
        <v>0</v>
      </c>
      <c r="M37" s="1">
        <v>1</v>
      </c>
      <c r="N37" s="1">
        <v>0</v>
      </c>
      <c r="O37" s="1">
        <v>2</v>
      </c>
    </row>
    <row r="38" spans="1:15" ht="12.75">
      <c r="A38" s="1">
        <v>226</v>
      </c>
      <c r="B38" s="1">
        <v>3.4</v>
      </c>
      <c r="C38" s="1">
        <v>2</v>
      </c>
      <c r="D38" s="1">
        <v>9.7</v>
      </c>
      <c r="E38" s="1">
        <v>4.7</v>
      </c>
      <c r="F38" s="1">
        <v>2.7</v>
      </c>
      <c r="G38" s="1">
        <v>1.7</v>
      </c>
      <c r="H38" s="1">
        <v>4.8</v>
      </c>
      <c r="I38" s="1">
        <v>49</v>
      </c>
      <c r="J38" s="2">
        <v>4.7</v>
      </c>
      <c r="K38" s="1">
        <v>0</v>
      </c>
      <c r="L38" s="1">
        <v>1</v>
      </c>
      <c r="M38" s="1">
        <v>0</v>
      </c>
      <c r="N38" s="1">
        <v>0</v>
      </c>
      <c r="O38" s="1">
        <v>3</v>
      </c>
    </row>
    <row r="39" spans="1:15" ht="12.75">
      <c r="A39" s="1">
        <v>241</v>
      </c>
      <c r="B39" s="1">
        <v>3.1</v>
      </c>
      <c r="C39" s="1">
        <v>1.9</v>
      </c>
      <c r="D39" s="1" t="s">
        <v>0</v>
      </c>
      <c r="E39" s="1">
        <v>4.5</v>
      </c>
      <c r="F39" s="1" t="s">
        <v>0</v>
      </c>
      <c r="G39" s="1">
        <v>3.1</v>
      </c>
      <c r="H39" s="1">
        <v>3.8</v>
      </c>
      <c r="I39" s="1">
        <v>54</v>
      </c>
      <c r="J39" s="2">
        <v>4.8</v>
      </c>
      <c r="K39" s="1">
        <v>0</v>
      </c>
      <c r="L39" s="1">
        <v>1</v>
      </c>
      <c r="M39" s="1">
        <v>0</v>
      </c>
      <c r="N39" s="1">
        <v>1</v>
      </c>
      <c r="O39" s="1">
        <v>3</v>
      </c>
    </row>
    <row r="40" spans="1:15" ht="12.75">
      <c r="A40" s="1">
        <v>250</v>
      </c>
      <c r="B40" s="1" t="s">
        <v>0</v>
      </c>
      <c r="C40" s="1">
        <v>3.7</v>
      </c>
      <c r="D40" s="1" t="s">
        <v>0</v>
      </c>
      <c r="E40" s="1">
        <v>5.2</v>
      </c>
      <c r="F40" s="1">
        <v>3</v>
      </c>
      <c r="G40" s="1">
        <v>2.3</v>
      </c>
      <c r="H40" s="1">
        <v>9.1</v>
      </c>
      <c r="I40" s="1">
        <v>49</v>
      </c>
      <c r="J40" s="2">
        <v>4.8</v>
      </c>
      <c r="K40" s="1">
        <v>1</v>
      </c>
      <c r="L40" s="1">
        <v>0</v>
      </c>
      <c r="M40" s="1">
        <v>1</v>
      </c>
      <c r="N40" s="1">
        <v>1</v>
      </c>
      <c r="O40" s="1">
        <v>2</v>
      </c>
    </row>
    <row r="41" spans="1:15" ht="12.75">
      <c r="A41" s="1">
        <v>257</v>
      </c>
      <c r="B41" s="1">
        <v>3.6</v>
      </c>
      <c r="C41" s="1" t="s">
        <v>0</v>
      </c>
      <c r="D41" s="1" t="s">
        <v>0</v>
      </c>
      <c r="E41" s="1">
        <v>5.8</v>
      </c>
      <c r="F41" s="1">
        <v>3.7</v>
      </c>
      <c r="G41" s="1">
        <v>2.5</v>
      </c>
      <c r="H41" s="1">
        <v>9.3</v>
      </c>
      <c r="I41" s="1">
        <v>44</v>
      </c>
      <c r="J41" s="2">
        <v>4.8</v>
      </c>
      <c r="K41" s="1">
        <v>1</v>
      </c>
      <c r="L41" s="1">
        <v>0</v>
      </c>
      <c r="M41" s="1">
        <v>1</v>
      </c>
      <c r="N41" s="1">
        <v>1</v>
      </c>
      <c r="O41" s="1">
        <v>2</v>
      </c>
    </row>
    <row r="42" spans="1:15" ht="12.75">
      <c r="A42" s="1">
        <v>205</v>
      </c>
      <c r="B42" s="1">
        <v>5.1</v>
      </c>
      <c r="C42" s="1">
        <v>1.4</v>
      </c>
      <c r="D42" s="1" t="s">
        <v>0</v>
      </c>
      <c r="E42" s="1">
        <v>4.8</v>
      </c>
      <c r="F42" s="1">
        <v>3.3</v>
      </c>
      <c r="G42" s="1">
        <v>2.6</v>
      </c>
      <c r="H42" s="1">
        <v>3.8</v>
      </c>
      <c r="I42" s="1">
        <v>49</v>
      </c>
      <c r="J42" s="2">
        <v>4.9</v>
      </c>
      <c r="K42" s="1">
        <v>0</v>
      </c>
      <c r="L42" s="1">
        <v>1</v>
      </c>
      <c r="M42" s="1">
        <v>0</v>
      </c>
      <c r="N42" s="1">
        <v>0</v>
      </c>
      <c r="O42" s="1">
        <v>2</v>
      </c>
    </row>
    <row r="43" spans="1:15" ht="12.75">
      <c r="A43" s="1">
        <v>246</v>
      </c>
      <c r="B43" s="1">
        <v>3.7</v>
      </c>
      <c r="C43" s="1">
        <v>1.4</v>
      </c>
      <c r="D43" s="1">
        <v>9</v>
      </c>
      <c r="E43" s="1" t="s">
        <v>0</v>
      </c>
      <c r="F43" s="1">
        <v>2.6</v>
      </c>
      <c r="G43" s="1">
        <v>2.3</v>
      </c>
      <c r="H43" s="1">
        <v>6.8</v>
      </c>
      <c r="I43" s="1">
        <v>45</v>
      </c>
      <c r="J43" s="2">
        <v>4.9</v>
      </c>
      <c r="K43" s="1">
        <v>0</v>
      </c>
      <c r="L43" s="1">
        <v>1</v>
      </c>
      <c r="M43" s="1">
        <v>0</v>
      </c>
      <c r="N43" s="1">
        <v>0</v>
      </c>
      <c r="O43" s="1">
        <v>2</v>
      </c>
    </row>
    <row r="44" spans="1:15" ht="12.75">
      <c r="A44" s="1">
        <v>263</v>
      </c>
      <c r="B44" s="1">
        <v>3.6</v>
      </c>
      <c r="C44" s="1" t="s">
        <v>0</v>
      </c>
      <c r="D44" s="1">
        <v>9.9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2">
        <v>4.9</v>
      </c>
      <c r="K44" s="1" t="s">
        <v>0</v>
      </c>
      <c r="L44" s="1">
        <v>1</v>
      </c>
      <c r="M44" s="1">
        <v>0</v>
      </c>
      <c r="N44" s="1">
        <v>0</v>
      </c>
      <c r="O44" s="1">
        <v>3</v>
      </c>
    </row>
    <row r="45" spans="1:15" ht="12.75">
      <c r="A45" s="1">
        <v>222</v>
      </c>
      <c r="B45" s="1">
        <v>3.9</v>
      </c>
      <c r="C45" s="1">
        <v>2.2</v>
      </c>
      <c r="D45" s="1" t="s">
        <v>0</v>
      </c>
      <c r="E45" s="1">
        <v>4.6</v>
      </c>
      <c r="F45" s="1" t="s">
        <v>0</v>
      </c>
      <c r="G45" s="1">
        <v>2.5</v>
      </c>
      <c r="H45" s="1">
        <v>8.3</v>
      </c>
      <c r="I45" s="1">
        <v>47</v>
      </c>
      <c r="J45" s="2">
        <v>5</v>
      </c>
      <c r="K45" s="1">
        <v>0</v>
      </c>
      <c r="L45" s="1">
        <v>1</v>
      </c>
      <c r="M45" s="1">
        <v>0</v>
      </c>
      <c r="N45" s="1">
        <v>1</v>
      </c>
      <c r="O45" s="1">
        <v>2</v>
      </c>
    </row>
    <row r="46" spans="1:15" ht="12.75">
      <c r="A46" s="1">
        <v>224</v>
      </c>
      <c r="B46" s="1" t="s">
        <v>0</v>
      </c>
      <c r="C46" s="1" t="s">
        <v>0</v>
      </c>
      <c r="D46" s="1">
        <v>8.6</v>
      </c>
      <c r="E46" s="1">
        <v>5.7</v>
      </c>
      <c r="F46" s="1">
        <v>2.7</v>
      </c>
      <c r="G46" s="1">
        <v>3.7</v>
      </c>
      <c r="H46" s="1">
        <v>6.7</v>
      </c>
      <c r="I46" s="1" t="s">
        <v>0</v>
      </c>
      <c r="J46" s="2">
        <v>5</v>
      </c>
      <c r="K46" s="1">
        <v>0</v>
      </c>
      <c r="L46" s="1">
        <v>1</v>
      </c>
      <c r="M46" s="1">
        <v>0</v>
      </c>
      <c r="N46" s="1">
        <v>1</v>
      </c>
      <c r="O46" s="1">
        <v>1</v>
      </c>
    </row>
    <row r="47" spans="1:15" ht="12.75">
      <c r="A47" s="1">
        <v>231</v>
      </c>
      <c r="B47" s="1">
        <v>3.7</v>
      </c>
      <c r="C47" s="1">
        <v>0.7</v>
      </c>
      <c r="D47" s="1">
        <v>8.2</v>
      </c>
      <c r="E47" s="1">
        <v>6</v>
      </c>
      <c r="F47" s="1">
        <v>2.1</v>
      </c>
      <c r="G47" s="1">
        <v>2.5</v>
      </c>
      <c r="H47" s="1" t="s">
        <v>0</v>
      </c>
      <c r="I47" s="1">
        <v>41</v>
      </c>
      <c r="J47" s="2">
        <v>5</v>
      </c>
      <c r="K47" s="1">
        <v>0</v>
      </c>
      <c r="L47" s="1">
        <v>1</v>
      </c>
      <c r="M47" s="1">
        <v>0</v>
      </c>
      <c r="N47" s="1">
        <v>0</v>
      </c>
      <c r="O47" s="1">
        <v>2</v>
      </c>
    </row>
    <row r="48" spans="1:15" ht="12.75">
      <c r="A48" s="1">
        <v>240</v>
      </c>
      <c r="B48" s="1" t="s">
        <v>0</v>
      </c>
      <c r="C48" s="1">
        <v>1.5</v>
      </c>
      <c r="D48" s="1">
        <v>9.9</v>
      </c>
      <c r="E48" s="1">
        <v>2.7</v>
      </c>
      <c r="F48" s="1">
        <v>1.3</v>
      </c>
      <c r="G48" s="1">
        <v>1.2</v>
      </c>
      <c r="H48" s="1">
        <v>1.7</v>
      </c>
      <c r="I48" s="1">
        <v>50</v>
      </c>
      <c r="J48" s="2">
        <v>5</v>
      </c>
      <c r="K48" s="1">
        <v>1</v>
      </c>
      <c r="L48" s="1">
        <v>0</v>
      </c>
      <c r="M48" s="1">
        <v>1</v>
      </c>
      <c r="N48" s="1">
        <v>1</v>
      </c>
      <c r="O48" s="1">
        <v>2</v>
      </c>
    </row>
    <row r="49" spans="1:15" ht="12.75">
      <c r="A49" s="1">
        <v>252</v>
      </c>
      <c r="B49" s="1">
        <v>2.8</v>
      </c>
      <c r="C49" s="1">
        <v>3.8</v>
      </c>
      <c r="D49" s="1">
        <v>8.9</v>
      </c>
      <c r="E49" s="1">
        <v>6.9</v>
      </c>
      <c r="F49" s="1">
        <v>3.3</v>
      </c>
      <c r="G49" s="1">
        <v>3.2</v>
      </c>
      <c r="H49" s="1">
        <v>8.2</v>
      </c>
      <c r="I49" s="1">
        <v>53</v>
      </c>
      <c r="J49" s="2">
        <v>5</v>
      </c>
      <c r="K49" s="1">
        <v>0</v>
      </c>
      <c r="L49" s="1">
        <v>1</v>
      </c>
      <c r="M49" s="1">
        <v>1</v>
      </c>
      <c r="N49" s="1">
        <v>0</v>
      </c>
      <c r="O49" s="1">
        <v>3</v>
      </c>
    </row>
    <row r="50" spans="1:15" ht="12.75">
      <c r="A50" s="1">
        <v>258</v>
      </c>
      <c r="B50" s="1">
        <v>4</v>
      </c>
      <c r="C50" s="1">
        <v>0.9</v>
      </c>
      <c r="D50" s="1">
        <v>9.1</v>
      </c>
      <c r="E50" s="1">
        <v>5.4</v>
      </c>
      <c r="F50" s="1">
        <v>2.4</v>
      </c>
      <c r="G50" s="1">
        <v>2.6</v>
      </c>
      <c r="H50" s="1">
        <v>7.3</v>
      </c>
      <c r="I50" s="1">
        <v>46</v>
      </c>
      <c r="J50" s="2">
        <v>5.1</v>
      </c>
      <c r="K50" s="1">
        <v>0</v>
      </c>
      <c r="L50" s="1">
        <v>1</v>
      </c>
      <c r="M50" s="1">
        <v>0</v>
      </c>
      <c r="N50" s="1">
        <v>1</v>
      </c>
      <c r="O50" s="1">
        <v>3</v>
      </c>
    </row>
    <row r="51" spans="1:15" ht="12.75">
      <c r="A51" s="1">
        <v>264</v>
      </c>
      <c r="B51" s="1">
        <v>5.2</v>
      </c>
      <c r="C51" s="1">
        <v>1.3</v>
      </c>
      <c r="D51" s="1">
        <v>9.1</v>
      </c>
      <c r="E51" s="1">
        <v>4.5</v>
      </c>
      <c r="F51" s="1">
        <v>3.3</v>
      </c>
      <c r="G51" s="1">
        <v>2.7</v>
      </c>
      <c r="H51" s="1">
        <v>7.3</v>
      </c>
      <c r="I51" s="1">
        <v>60</v>
      </c>
      <c r="J51" s="2">
        <v>5.1</v>
      </c>
      <c r="K51" s="1">
        <v>0</v>
      </c>
      <c r="L51" s="1">
        <v>1</v>
      </c>
      <c r="M51" s="1">
        <v>0</v>
      </c>
      <c r="N51" s="1">
        <v>1</v>
      </c>
      <c r="O51" s="1">
        <v>3</v>
      </c>
    </row>
    <row r="52" spans="1:15" ht="12.75">
      <c r="A52" s="1">
        <v>267</v>
      </c>
      <c r="B52" s="1">
        <v>3.8</v>
      </c>
      <c r="C52" s="1">
        <v>0.8</v>
      </c>
      <c r="D52" s="1" t="s">
        <v>0</v>
      </c>
      <c r="E52" s="1" t="s">
        <v>0</v>
      </c>
      <c r="F52" s="1">
        <v>2.2</v>
      </c>
      <c r="G52" s="1">
        <v>2.6</v>
      </c>
      <c r="H52" s="1">
        <v>5.3</v>
      </c>
      <c r="I52" s="1">
        <v>42</v>
      </c>
      <c r="J52" s="2">
        <v>5.1</v>
      </c>
      <c r="K52" s="1">
        <v>0</v>
      </c>
      <c r="L52" s="1">
        <v>1</v>
      </c>
      <c r="M52" s="1">
        <v>0</v>
      </c>
      <c r="N52" s="1">
        <v>0</v>
      </c>
      <c r="O52" s="1">
        <v>2</v>
      </c>
    </row>
    <row r="53" spans="1:15" ht="12.75">
      <c r="A53" s="1">
        <v>270</v>
      </c>
      <c r="B53" s="1">
        <v>4.5</v>
      </c>
      <c r="C53" s="1">
        <v>1.6</v>
      </c>
      <c r="D53" s="1">
        <v>8.7</v>
      </c>
      <c r="E53" s="1">
        <v>4.6</v>
      </c>
      <c r="F53" s="1">
        <v>3.1</v>
      </c>
      <c r="G53" s="1">
        <v>2.1</v>
      </c>
      <c r="H53" s="1">
        <v>6.8</v>
      </c>
      <c r="I53" s="1">
        <v>56</v>
      </c>
      <c r="J53" s="2">
        <v>5.1</v>
      </c>
      <c r="K53" s="1">
        <v>0</v>
      </c>
      <c r="L53" s="1">
        <v>1</v>
      </c>
      <c r="M53" s="1">
        <v>0</v>
      </c>
      <c r="N53" s="1">
        <v>0</v>
      </c>
      <c r="O53" s="1">
        <v>3</v>
      </c>
    </row>
    <row r="54" spans="1:15" ht="12.75">
      <c r="A54" s="1">
        <v>203</v>
      </c>
      <c r="B54" s="1">
        <v>3</v>
      </c>
      <c r="C54" s="1" t="s">
        <v>0</v>
      </c>
      <c r="D54" s="1">
        <v>9.1</v>
      </c>
      <c r="E54" s="1">
        <v>7.1</v>
      </c>
      <c r="F54" s="1">
        <v>3.5</v>
      </c>
      <c r="G54" s="1">
        <v>3.4</v>
      </c>
      <c r="H54" s="1" t="s">
        <v>0</v>
      </c>
      <c r="I54" s="1">
        <v>55</v>
      </c>
      <c r="J54" s="2">
        <v>5.2</v>
      </c>
      <c r="K54" s="1">
        <v>0</v>
      </c>
      <c r="L54" s="1">
        <v>1</v>
      </c>
      <c r="M54" s="1">
        <v>1</v>
      </c>
      <c r="N54" s="1">
        <v>0</v>
      </c>
      <c r="O54" s="1">
        <v>3</v>
      </c>
    </row>
    <row r="55" spans="1:15" ht="12.75">
      <c r="A55" s="1">
        <v>213</v>
      </c>
      <c r="B55" s="1">
        <v>3.1</v>
      </c>
      <c r="C55" s="1" t="s">
        <v>0</v>
      </c>
      <c r="D55" s="1" t="s">
        <v>0</v>
      </c>
      <c r="E55" s="1">
        <v>7.8</v>
      </c>
      <c r="F55" s="1">
        <v>3.6</v>
      </c>
      <c r="G55" s="1">
        <v>4</v>
      </c>
      <c r="H55" s="1">
        <v>5.9</v>
      </c>
      <c r="I55" s="1">
        <v>43</v>
      </c>
      <c r="J55" s="2">
        <v>5.2</v>
      </c>
      <c r="K55" s="1">
        <v>0</v>
      </c>
      <c r="L55" s="1">
        <v>1</v>
      </c>
      <c r="M55" s="1">
        <v>1</v>
      </c>
      <c r="N55" s="1">
        <v>1</v>
      </c>
      <c r="O55" s="1">
        <v>2</v>
      </c>
    </row>
    <row r="56" spans="1:15" ht="12.75">
      <c r="A56" s="1">
        <v>217</v>
      </c>
      <c r="B56" s="1">
        <v>6.1</v>
      </c>
      <c r="C56" s="1">
        <v>0.5</v>
      </c>
      <c r="D56" s="1">
        <v>9.2</v>
      </c>
      <c r="E56" s="1">
        <v>4.8</v>
      </c>
      <c r="F56" s="1">
        <v>3.3</v>
      </c>
      <c r="G56" s="1">
        <v>2.8</v>
      </c>
      <c r="H56" s="1">
        <v>7.1</v>
      </c>
      <c r="I56" s="1">
        <v>60</v>
      </c>
      <c r="J56" s="2">
        <v>5.2</v>
      </c>
      <c r="K56" s="1">
        <v>0</v>
      </c>
      <c r="L56" s="1">
        <v>1</v>
      </c>
      <c r="M56" s="1">
        <v>0</v>
      </c>
      <c r="N56" s="1">
        <v>1</v>
      </c>
      <c r="O56" s="1">
        <v>3</v>
      </c>
    </row>
    <row r="57" spans="1:15" ht="12.75">
      <c r="A57" s="1">
        <v>232</v>
      </c>
      <c r="B57" s="1" t="s">
        <v>0</v>
      </c>
      <c r="C57" s="1" t="s">
        <v>0</v>
      </c>
      <c r="D57" s="1">
        <v>8.2</v>
      </c>
      <c r="E57" s="1">
        <v>5</v>
      </c>
      <c r="F57" s="1">
        <v>3.6</v>
      </c>
      <c r="G57" s="1">
        <v>2.5</v>
      </c>
      <c r="H57" s="1">
        <v>9</v>
      </c>
      <c r="I57" s="1">
        <v>53</v>
      </c>
      <c r="J57" s="2">
        <v>5.2</v>
      </c>
      <c r="K57" s="1">
        <v>1</v>
      </c>
      <c r="L57" s="1">
        <v>0</v>
      </c>
      <c r="M57" s="1">
        <v>1</v>
      </c>
      <c r="N57" s="1">
        <v>1</v>
      </c>
      <c r="O57" s="1">
        <v>2</v>
      </c>
    </row>
    <row r="58" spans="1:15" ht="12.75">
      <c r="A58" s="1">
        <v>266</v>
      </c>
      <c r="B58" s="1">
        <v>4.2</v>
      </c>
      <c r="C58" s="1">
        <v>2.4</v>
      </c>
      <c r="D58" s="1">
        <v>9.4</v>
      </c>
      <c r="E58" s="1">
        <v>4.9</v>
      </c>
      <c r="F58" s="1">
        <v>3.2</v>
      </c>
      <c r="G58" s="1">
        <v>2.7</v>
      </c>
      <c r="H58" s="1">
        <v>8.5</v>
      </c>
      <c r="I58" s="1">
        <v>49</v>
      </c>
      <c r="J58" s="2">
        <v>5.2</v>
      </c>
      <c r="K58" s="1">
        <v>0</v>
      </c>
      <c r="L58" s="1">
        <v>1</v>
      </c>
      <c r="M58" s="1">
        <v>0</v>
      </c>
      <c r="N58" s="1">
        <v>1</v>
      </c>
      <c r="O58" s="1">
        <v>2</v>
      </c>
    </row>
    <row r="59" spans="1:15" ht="12.75">
      <c r="A59" s="1">
        <v>243</v>
      </c>
      <c r="B59" s="1">
        <v>4.1</v>
      </c>
      <c r="C59" s="1">
        <v>1.1</v>
      </c>
      <c r="D59" s="1">
        <v>9.3</v>
      </c>
      <c r="E59" s="1">
        <v>5.5</v>
      </c>
      <c r="F59" s="1">
        <v>2.5</v>
      </c>
      <c r="G59" s="1">
        <v>2.7</v>
      </c>
      <c r="H59" s="1">
        <v>7.4</v>
      </c>
      <c r="I59" s="1">
        <v>47</v>
      </c>
      <c r="J59" s="2">
        <v>5.3</v>
      </c>
      <c r="K59" s="1">
        <v>0</v>
      </c>
      <c r="L59" s="1">
        <v>1</v>
      </c>
      <c r="M59" s="1">
        <v>0</v>
      </c>
      <c r="N59" s="1">
        <v>1</v>
      </c>
      <c r="O59" s="1">
        <v>3</v>
      </c>
    </row>
    <row r="60" spans="1:15" ht="12.75">
      <c r="A60" s="1">
        <v>209</v>
      </c>
      <c r="B60" s="1">
        <v>3.5</v>
      </c>
      <c r="C60" s="1">
        <v>2.8</v>
      </c>
      <c r="D60" s="1">
        <v>9.9</v>
      </c>
      <c r="E60" s="1">
        <v>3.5</v>
      </c>
      <c r="F60" s="1">
        <v>3.1</v>
      </c>
      <c r="G60" s="1">
        <v>1.7</v>
      </c>
      <c r="H60" s="1">
        <v>5.4</v>
      </c>
      <c r="I60" s="1">
        <v>49</v>
      </c>
      <c r="J60" s="2">
        <v>5.4</v>
      </c>
      <c r="K60" s="1">
        <v>0</v>
      </c>
      <c r="L60" s="1">
        <v>1</v>
      </c>
      <c r="M60" s="1">
        <v>0</v>
      </c>
      <c r="N60" s="1">
        <v>1</v>
      </c>
      <c r="O60" s="1">
        <v>3</v>
      </c>
    </row>
    <row r="61" spans="1:15" ht="12.75">
      <c r="A61" s="1">
        <v>220</v>
      </c>
      <c r="B61" s="1">
        <v>6.5</v>
      </c>
      <c r="C61" s="1" t="s">
        <v>0</v>
      </c>
      <c r="D61" s="1">
        <v>9</v>
      </c>
      <c r="E61" s="1">
        <v>7</v>
      </c>
      <c r="F61" s="1">
        <v>3.2</v>
      </c>
      <c r="G61" s="1">
        <v>3.7</v>
      </c>
      <c r="H61" s="1">
        <v>8</v>
      </c>
      <c r="I61" s="1">
        <v>33</v>
      </c>
      <c r="J61" s="2">
        <v>5.4</v>
      </c>
      <c r="K61" s="1">
        <v>0</v>
      </c>
      <c r="L61" s="1">
        <v>1</v>
      </c>
      <c r="M61" s="1">
        <v>0</v>
      </c>
      <c r="N61" s="1">
        <v>0</v>
      </c>
      <c r="O61" s="1">
        <v>1</v>
      </c>
    </row>
    <row r="62" spans="1:15" ht="12.75">
      <c r="A62" s="1">
        <v>212</v>
      </c>
      <c r="B62" s="1">
        <v>4.8</v>
      </c>
      <c r="C62" s="1">
        <v>1.7</v>
      </c>
      <c r="D62" s="1">
        <v>7.6</v>
      </c>
      <c r="E62" s="1">
        <v>4.2</v>
      </c>
      <c r="F62" s="1">
        <v>3.3</v>
      </c>
      <c r="G62" s="1">
        <v>1.4</v>
      </c>
      <c r="H62" s="1">
        <v>5.8</v>
      </c>
      <c r="I62" s="1">
        <v>39</v>
      </c>
      <c r="J62" s="2">
        <v>5.5</v>
      </c>
      <c r="K62" s="1">
        <v>0</v>
      </c>
      <c r="L62" s="1">
        <v>1</v>
      </c>
      <c r="M62" s="1">
        <v>0</v>
      </c>
      <c r="N62" s="1">
        <v>0</v>
      </c>
      <c r="O62" s="1">
        <v>2</v>
      </c>
    </row>
    <row r="63" spans="1:15" ht="12.75">
      <c r="A63" s="1">
        <v>228</v>
      </c>
      <c r="B63" s="1" t="s">
        <v>0</v>
      </c>
      <c r="C63" s="1">
        <v>1.8</v>
      </c>
      <c r="D63" s="1">
        <v>7.7</v>
      </c>
      <c r="E63" s="1" t="s">
        <v>0</v>
      </c>
      <c r="F63" s="1">
        <v>3.4</v>
      </c>
      <c r="G63" s="1">
        <v>1.5</v>
      </c>
      <c r="H63" s="1">
        <v>5.9</v>
      </c>
      <c r="I63" s="1">
        <v>40</v>
      </c>
      <c r="J63" s="2">
        <v>5.6</v>
      </c>
      <c r="K63" s="1">
        <v>0</v>
      </c>
      <c r="L63" s="1">
        <v>1</v>
      </c>
      <c r="M63" s="1">
        <v>0</v>
      </c>
      <c r="N63" s="1">
        <v>0</v>
      </c>
      <c r="O63" s="1">
        <v>2</v>
      </c>
    </row>
    <row r="64" spans="1:15" ht="12.75">
      <c r="A64" s="1">
        <v>239</v>
      </c>
      <c r="B64" s="1">
        <v>4.3</v>
      </c>
      <c r="C64" s="1">
        <v>1.8</v>
      </c>
      <c r="D64" s="1">
        <v>7.6</v>
      </c>
      <c r="E64" s="1">
        <v>5.4</v>
      </c>
      <c r="F64" s="1">
        <v>3.1</v>
      </c>
      <c r="G64" s="1">
        <v>2.5</v>
      </c>
      <c r="H64" s="1">
        <v>4.4</v>
      </c>
      <c r="I64" s="1">
        <v>46</v>
      </c>
      <c r="J64" s="2">
        <v>5.6</v>
      </c>
      <c r="K64" s="1">
        <v>0</v>
      </c>
      <c r="L64" s="1">
        <v>1</v>
      </c>
      <c r="M64" s="1">
        <v>0</v>
      </c>
      <c r="N64" s="1">
        <v>1</v>
      </c>
      <c r="O64" s="1">
        <v>3</v>
      </c>
    </row>
    <row r="65" spans="1:15" ht="12.75">
      <c r="A65" s="1">
        <v>208</v>
      </c>
      <c r="B65" s="1">
        <v>5.2</v>
      </c>
      <c r="C65" s="1">
        <v>1.3</v>
      </c>
      <c r="D65" s="1">
        <v>9.7</v>
      </c>
      <c r="E65" s="1">
        <v>6.1</v>
      </c>
      <c r="F65" s="1">
        <v>3.2</v>
      </c>
      <c r="G65" s="1">
        <v>3.9</v>
      </c>
      <c r="H65" s="1">
        <v>6.7</v>
      </c>
      <c r="I65" s="1">
        <v>54</v>
      </c>
      <c r="J65" s="2">
        <v>5.8</v>
      </c>
      <c r="K65" s="1">
        <v>0</v>
      </c>
      <c r="L65" s="1">
        <v>1</v>
      </c>
      <c r="M65" s="1">
        <v>0</v>
      </c>
      <c r="N65" s="1">
        <v>1</v>
      </c>
      <c r="O65" s="1">
        <v>3</v>
      </c>
    </row>
    <row r="66" spans="1:15" ht="12.75">
      <c r="A66" s="1">
        <v>206</v>
      </c>
      <c r="B66" s="1">
        <v>4.6</v>
      </c>
      <c r="C66" s="1">
        <v>2.1</v>
      </c>
      <c r="D66" s="1">
        <v>7.9</v>
      </c>
      <c r="E66" s="1">
        <v>5.8</v>
      </c>
      <c r="F66" s="1">
        <v>3.4</v>
      </c>
      <c r="G66" s="1">
        <v>2.8</v>
      </c>
      <c r="H66" s="1">
        <v>4.7</v>
      </c>
      <c r="I66" s="1">
        <v>49</v>
      </c>
      <c r="J66" s="2">
        <v>5.9</v>
      </c>
      <c r="K66" s="1">
        <v>0</v>
      </c>
      <c r="L66" s="1">
        <v>1</v>
      </c>
      <c r="M66" s="1">
        <v>0</v>
      </c>
      <c r="N66" s="1">
        <v>1</v>
      </c>
      <c r="O66" s="1">
        <v>3</v>
      </c>
    </row>
    <row r="67" spans="1:15" ht="12.75">
      <c r="A67" s="1">
        <v>225</v>
      </c>
      <c r="B67" s="1">
        <v>4.7</v>
      </c>
      <c r="C67" s="1">
        <v>1.3</v>
      </c>
      <c r="D67" s="1" t="s">
        <v>0</v>
      </c>
      <c r="E67" s="1" t="s">
        <v>0</v>
      </c>
      <c r="F67" s="1">
        <v>3</v>
      </c>
      <c r="G67" s="1">
        <v>2.6</v>
      </c>
      <c r="H67" s="1">
        <v>6.8</v>
      </c>
      <c r="I67" s="1">
        <v>54</v>
      </c>
      <c r="J67" s="2">
        <v>5.9</v>
      </c>
      <c r="K67" s="1">
        <v>0</v>
      </c>
      <c r="L67" s="1">
        <v>1</v>
      </c>
      <c r="M67" s="1">
        <v>0</v>
      </c>
      <c r="N67" s="1">
        <v>0</v>
      </c>
      <c r="O67" s="1">
        <v>3</v>
      </c>
    </row>
    <row r="68" spans="1:15" ht="12.75">
      <c r="A68" s="1">
        <v>229</v>
      </c>
      <c r="B68" s="1">
        <v>5.3</v>
      </c>
      <c r="C68" s="1">
        <v>1.4</v>
      </c>
      <c r="D68" s="1">
        <v>9.7</v>
      </c>
      <c r="E68" s="1">
        <v>6.1</v>
      </c>
      <c r="F68" s="1" t="s">
        <v>0</v>
      </c>
      <c r="G68" s="1">
        <v>3.9</v>
      </c>
      <c r="H68" s="1">
        <v>6.8</v>
      </c>
      <c r="I68" s="1">
        <v>54</v>
      </c>
      <c r="J68" s="2">
        <v>5.9</v>
      </c>
      <c r="K68" s="1">
        <v>0</v>
      </c>
      <c r="L68" s="1">
        <v>1</v>
      </c>
      <c r="M68" s="1">
        <v>0</v>
      </c>
      <c r="N68" s="1">
        <v>1</v>
      </c>
      <c r="O68" s="1">
        <v>3</v>
      </c>
    </row>
    <row r="69" spans="1:15" ht="12.75">
      <c r="A69" s="1">
        <v>230</v>
      </c>
      <c r="B69" s="1">
        <v>4.7</v>
      </c>
      <c r="C69" s="1">
        <v>1.3</v>
      </c>
      <c r="D69" s="1">
        <v>9.9</v>
      </c>
      <c r="E69" s="1">
        <v>6.7</v>
      </c>
      <c r="F69" s="1">
        <v>3</v>
      </c>
      <c r="G69" s="1">
        <v>2.6</v>
      </c>
      <c r="H69" s="1">
        <v>6.8</v>
      </c>
      <c r="I69" s="1">
        <v>55</v>
      </c>
      <c r="J69" s="2">
        <v>6</v>
      </c>
      <c r="K69" s="1">
        <v>0</v>
      </c>
      <c r="L69" s="1">
        <v>1</v>
      </c>
      <c r="M69" s="1">
        <v>0</v>
      </c>
      <c r="N69" s="1">
        <v>0</v>
      </c>
      <c r="O69" s="1">
        <v>3</v>
      </c>
    </row>
    <row r="70" spans="1:15" ht="12.75">
      <c r="A70" s="1">
        <v>238</v>
      </c>
      <c r="B70" s="1" t="s">
        <v>0</v>
      </c>
      <c r="C70" s="1">
        <v>2.5</v>
      </c>
      <c r="D70" s="1">
        <v>9.6</v>
      </c>
      <c r="E70" s="1">
        <v>5.5</v>
      </c>
      <c r="F70" s="1">
        <v>4</v>
      </c>
      <c r="G70" s="1">
        <v>3</v>
      </c>
      <c r="H70" s="1">
        <v>7.7</v>
      </c>
      <c r="I70" s="1">
        <v>65</v>
      </c>
      <c r="J70" s="2">
        <v>6</v>
      </c>
      <c r="K70" s="1">
        <v>0</v>
      </c>
      <c r="L70" s="1">
        <v>1</v>
      </c>
      <c r="M70" s="1">
        <v>0</v>
      </c>
      <c r="N70" s="1">
        <v>0</v>
      </c>
      <c r="O70" s="1">
        <v>3</v>
      </c>
    </row>
    <row r="71" spans="1:15" ht="12.75">
      <c r="A71" s="1">
        <v>247</v>
      </c>
      <c r="B71" s="1">
        <v>4.2</v>
      </c>
      <c r="C71" s="1">
        <v>2.5</v>
      </c>
      <c r="D71" s="1">
        <v>9.2</v>
      </c>
      <c r="E71" s="1">
        <v>6.2</v>
      </c>
      <c r="F71" s="1">
        <v>3.3</v>
      </c>
      <c r="G71" s="1">
        <v>3.9</v>
      </c>
      <c r="H71" s="1">
        <v>7.3</v>
      </c>
      <c r="I71" s="1">
        <v>59</v>
      </c>
      <c r="J71" s="2">
        <v>6</v>
      </c>
      <c r="K71" s="1">
        <v>0</v>
      </c>
      <c r="L71" s="1">
        <v>1</v>
      </c>
      <c r="M71" s="1">
        <v>0</v>
      </c>
      <c r="N71" s="1">
        <v>0</v>
      </c>
      <c r="O71" s="1">
        <v>3</v>
      </c>
    </row>
    <row r="72" spans="1:15" ht="12.75">
      <c r="A72" s="1">
        <v>242</v>
      </c>
      <c r="B72" s="1">
        <v>5.1</v>
      </c>
      <c r="C72" s="1">
        <v>1.9</v>
      </c>
      <c r="D72" s="1">
        <v>9.2</v>
      </c>
      <c r="E72" s="1">
        <v>5.8</v>
      </c>
      <c r="F72" s="1">
        <v>3.6</v>
      </c>
      <c r="G72" s="1">
        <v>2.3</v>
      </c>
      <c r="H72" s="1">
        <v>4.5</v>
      </c>
      <c r="I72" s="1">
        <v>60</v>
      </c>
      <c r="J72" s="2">
        <v>6.1</v>
      </c>
      <c r="K72" s="1">
        <v>0</v>
      </c>
      <c r="L72" s="1">
        <v>1</v>
      </c>
      <c r="M72" s="1">
        <v>0</v>
      </c>
      <c r="N72" s="1">
        <v>0</v>
      </c>
      <c r="O72" s="1">
        <v>3</v>
      </c>
    </row>
    <row r="73" spans="1:15" ht="12.75">
      <c r="A73" s="1">
        <v>253</v>
      </c>
      <c r="B73" s="1" t="s">
        <v>0</v>
      </c>
      <c r="C73" s="1">
        <v>2</v>
      </c>
      <c r="D73" s="1">
        <v>9.3</v>
      </c>
      <c r="E73" s="1">
        <v>5.9</v>
      </c>
      <c r="F73" s="1">
        <v>3.7</v>
      </c>
      <c r="G73" s="1">
        <v>2.4</v>
      </c>
      <c r="H73" s="1">
        <v>4.6</v>
      </c>
      <c r="I73" s="1">
        <v>60</v>
      </c>
      <c r="J73" s="2">
        <v>6.1</v>
      </c>
      <c r="K73" s="1">
        <v>0</v>
      </c>
      <c r="L73" s="1">
        <v>1</v>
      </c>
      <c r="M73" s="1">
        <v>0</v>
      </c>
      <c r="N73" s="1">
        <v>0</v>
      </c>
      <c r="O73" s="1">
        <v>3</v>
      </c>
    </row>
    <row r="74" spans="1:15" ht="12.75">
      <c r="A74" s="1">
        <v>237</v>
      </c>
      <c r="B74" s="1">
        <v>4.9</v>
      </c>
      <c r="C74" s="1" t="s">
        <v>0</v>
      </c>
      <c r="D74" s="1">
        <v>7.4</v>
      </c>
      <c r="E74" s="1">
        <v>6.9</v>
      </c>
      <c r="F74" s="1">
        <v>4.6</v>
      </c>
      <c r="G74" s="1">
        <v>4</v>
      </c>
      <c r="H74" s="1">
        <v>9.6</v>
      </c>
      <c r="I74" s="1">
        <v>62</v>
      </c>
      <c r="J74" s="2">
        <v>6.2</v>
      </c>
      <c r="K74" s="1">
        <v>1</v>
      </c>
      <c r="L74" s="1">
        <v>0</v>
      </c>
      <c r="M74" s="1">
        <v>1</v>
      </c>
      <c r="N74" s="1">
        <v>0</v>
      </c>
      <c r="O74" s="1">
        <v>2</v>
      </c>
    </row>
    <row r="75" spans="1:15" ht="12.75">
      <c r="A75" s="1">
        <v>204</v>
      </c>
      <c r="B75" s="1" t="s">
        <v>0</v>
      </c>
      <c r="C75" s="1">
        <v>1.5</v>
      </c>
      <c r="D75" s="1" t="s">
        <v>0</v>
      </c>
      <c r="E75" s="1">
        <v>4.8</v>
      </c>
      <c r="F75" s="1">
        <v>1.9</v>
      </c>
      <c r="G75" s="1">
        <v>2.5</v>
      </c>
      <c r="H75" s="1">
        <v>7.2</v>
      </c>
      <c r="I75" s="1">
        <v>36</v>
      </c>
      <c r="J75" s="2" t="s">
        <v>0</v>
      </c>
      <c r="K75" s="1">
        <v>1</v>
      </c>
      <c r="L75" s="1">
        <v>0</v>
      </c>
      <c r="M75" s="1">
        <v>1</v>
      </c>
      <c r="N75" s="1">
        <v>0</v>
      </c>
      <c r="O75" s="1">
        <v>1</v>
      </c>
    </row>
    <row r="76" spans="1:15" ht="12.75">
      <c r="A76" s="1">
        <v>207</v>
      </c>
      <c r="B76" s="1" t="s">
        <v>0</v>
      </c>
      <c r="C76" s="1">
        <v>1.5</v>
      </c>
      <c r="D76" s="1" t="s">
        <v>0</v>
      </c>
      <c r="E76" s="1">
        <v>4.8</v>
      </c>
      <c r="F76" s="1">
        <v>1.9</v>
      </c>
      <c r="G76" s="1">
        <v>2.5</v>
      </c>
      <c r="H76" s="1">
        <v>7.2</v>
      </c>
      <c r="I76" s="1">
        <v>36</v>
      </c>
      <c r="J76" s="2" t="s">
        <v>0</v>
      </c>
      <c r="K76" s="1">
        <v>1</v>
      </c>
      <c r="L76" s="1">
        <v>0</v>
      </c>
      <c r="M76" s="1">
        <v>1</v>
      </c>
      <c r="N76" s="1">
        <v>0</v>
      </c>
      <c r="O76" s="1">
        <v>1</v>
      </c>
    </row>
    <row r="77" spans="1:15" ht="12.75">
      <c r="A77" s="1">
        <v>210</v>
      </c>
      <c r="B77" s="1">
        <v>4.1</v>
      </c>
      <c r="C77" s="1">
        <v>3.7</v>
      </c>
      <c r="D77" s="1">
        <v>5.9</v>
      </c>
      <c r="E77" s="1" t="s">
        <v>0</v>
      </c>
      <c r="F77" s="1" t="s">
        <v>0</v>
      </c>
      <c r="G77" s="1" t="s">
        <v>0</v>
      </c>
      <c r="H77" s="1" t="s">
        <v>0</v>
      </c>
      <c r="I77" s="1" t="s">
        <v>0</v>
      </c>
      <c r="J77" s="2" t="s">
        <v>0</v>
      </c>
      <c r="K77" s="1" t="s">
        <v>0</v>
      </c>
      <c r="L77" s="1">
        <v>0</v>
      </c>
      <c r="M77" s="1">
        <v>1</v>
      </c>
      <c r="N77" s="1">
        <v>0</v>
      </c>
      <c r="O77" s="1">
        <v>2</v>
      </c>
    </row>
    <row r="78" spans="1:15" ht="12.75">
      <c r="A78" s="1">
        <v>233</v>
      </c>
      <c r="B78" s="1">
        <v>4.5</v>
      </c>
      <c r="C78" s="1" t="s">
        <v>0</v>
      </c>
      <c r="D78" s="1" t="s">
        <v>0</v>
      </c>
      <c r="E78" s="1">
        <v>5.9</v>
      </c>
      <c r="F78" s="1" t="s">
        <v>0</v>
      </c>
      <c r="G78" s="1" t="s">
        <v>0</v>
      </c>
      <c r="H78" s="1">
        <v>8.8</v>
      </c>
      <c r="I78" s="1">
        <v>50</v>
      </c>
      <c r="J78" s="2" t="s">
        <v>0</v>
      </c>
      <c r="K78" s="1">
        <v>1</v>
      </c>
      <c r="L78" s="1">
        <v>0</v>
      </c>
      <c r="M78" s="1" t="s">
        <v>0</v>
      </c>
      <c r="N78" s="1">
        <v>0</v>
      </c>
      <c r="O78" s="1" t="s">
        <v>0</v>
      </c>
    </row>
    <row r="79" spans="1:15" ht="12.75">
      <c r="A79" s="1">
        <v>235</v>
      </c>
      <c r="B79" s="1">
        <v>3.8</v>
      </c>
      <c r="C79" s="1">
        <v>0.8</v>
      </c>
      <c r="D79" s="1">
        <v>8.7</v>
      </c>
      <c r="E79" s="1">
        <v>2.9</v>
      </c>
      <c r="F79" s="1">
        <v>1.6</v>
      </c>
      <c r="G79" s="1" t="s">
        <v>0</v>
      </c>
      <c r="H79" s="1">
        <v>5.6</v>
      </c>
      <c r="I79" s="1">
        <v>39</v>
      </c>
      <c r="J79" s="2" t="s">
        <v>0</v>
      </c>
      <c r="K79" s="1">
        <v>0</v>
      </c>
      <c r="L79" s="1">
        <v>1</v>
      </c>
      <c r="M79" s="1">
        <v>0</v>
      </c>
      <c r="N79" s="1">
        <v>0</v>
      </c>
      <c r="O79" s="1">
        <v>1</v>
      </c>
    </row>
    <row r="80" spans="1:15" ht="12.75">
      <c r="A80" s="1">
        <v>261</v>
      </c>
      <c r="B80" s="1">
        <v>3.6</v>
      </c>
      <c r="C80" s="1" t="s">
        <v>0</v>
      </c>
      <c r="D80" s="1" t="s">
        <v>0</v>
      </c>
      <c r="E80" s="1">
        <v>6.2</v>
      </c>
      <c r="F80" s="1">
        <v>4.5</v>
      </c>
      <c r="G80" s="1" t="s">
        <v>0</v>
      </c>
      <c r="H80" s="1" t="s">
        <v>0</v>
      </c>
      <c r="I80" s="1" t="s">
        <v>0</v>
      </c>
      <c r="J80" s="2" t="s">
        <v>0</v>
      </c>
      <c r="K80" s="1">
        <v>1</v>
      </c>
      <c r="L80" s="1" t="s">
        <v>0</v>
      </c>
      <c r="M80" s="1">
        <v>1</v>
      </c>
      <c r="N80" s="1">
        <v>1</v>
      </c>
      <c r="O80" s="1">
        <v>2</v>
      </c>
    </row>
    <row r="81" spans="1:15" ht="12.75">
      <c r="A81" s="1">
        <v>268</v>
      </c>
      <c r="B81" s="1">
        <v>3.3</v>
      </c>
      <c r="C81" s="1">
        <v>2.6</v>
      </c>
      <c r="D81" s="1">
        <v>9.7</v>
      </c>
      <c r="E81" s="1">
        <v>3.3</v>
      </c>
      <c r="F81" s="1">
        <v>2.9</v>
      </c>
      <c r="G81" s="1">
        <v>1.5</v>
      </c>
      <c r="H81" s="1">
        <v>5.2</v>
      </c>
      <c r="I81" s="1">
        <v>47</v>
      </c>
      <c r="J81" s="2" t="s">
        <v>0</v>
      </c>
      <c r="K81" s="1">
        <v>0</v>
      </c>
      <c r="L81" s="1">
        <v>1</v>
      </c>
      <c r="M81" s="1">
        <v>0</v>
      </c>
      <c r="N81" s="1">
        <v>1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58" activePane="bottomLeft" state="frozen"/>
      <selection pane="topLeft" activeCell="A1" sqref="A1"/>
      <selection pane="bottomLeft" activeCell="P59" sqref="P59"/>
    </sheetView>
  </sheetViews>
  <sheetFormatPr defaultColWidth="9.140625" defaultRowHeight="12.75"/>
  <cols>
    <col min="1" max="4" width="4.421875" style="1" customWidth="1"/>
    <col min="5" max="10" width="5.421875" style="1" customWidth="1"/>
    <col min="11" max="11" width="5.421875" style="2" customWidth="1"/>
    <col min="12" max="15" width="4.421875" style="1" customWidth="1"/>
  </cols>
  <sheetData>
    <row r="1" spans="1:16" ht="12.75">
      <c r="A1" s="1">
        <f>COUNTIF(A12:A79,"&gt;-1")</f>
        <v>68</v>
      </c>
      <c r="B1" s="1">
        <f>COUNTIF(B12:B79,"&gt;-1")</f>
        <v>47</v>
      </c>
      <c r="C1" s="1">
        <f aca="true" t="shared" si="0" ref="C1:O1">COUNTIF(C12:C79,"&gt;-1")</f>
        <v>56</v>
      </c>
      <c r="D1" s="1">
        <f t="shared" si="0"/>
        <v>51</v>
      </c>
      <c r="E1" s="1">
        <f t="shared" si="0"/>
        <v>63</v>
      </c>
      <c r="F1" s="1">
        <f t="shared" si="0"/>
        <v>61</v>
      </c>
      <c r="G1" s="1">
        <f t="shared" si="0"/>
        <v>64</v>
      </c>
      <c r="H1" s="1">
        <f t="shared" si="0"/>
        <v>61</v>
      </c>
      <c r="I1" s="1">
        <f t="shared" si="0"/>
        <v>61</v>
      </c>
      <c r="J1" s="1">
        <f t="shared" si="0"/>
        <v>62</v>
      </c>
      <c r="K1" s="2">
        <f t="shared" si="0"/>
        <v>68</v>
      </c>
      <c r="L1" s="1">
        <f t="shared" si="0"/>
        <v>66</v>
      </c>
      <c r="M1" s="1">
        <f t="shared" si="0"/>
        <v>66</v>
      </c>
      <c r="N1" s="1">
        <f t="shared" si="0"/>
        <v>67</v>
      </c>
      <c r="O1" s="1">
        <f t="shared" si="0"/>
        <v>66</v>
      </c>
      <c r="P1" t="s">
        <v>108</v>
      </c>
    </row>
    <row r="2" spans="2:16" ht="12.75">
      <c r="B2" s="6">
        <f>1-B1/$A1</f>
        <v>0.3088235294117647</v>
      </c>
      <c r="C2" s="6">
        <f aca="true" t="shared" si="1" ref="C2:O2">1-C1/$A1</f>
        <v>0.17647058823529416</v>
      </c>
      <c r="D2" s="6">
        <f t="shared" si="1"/>
        <v>0.25</v>
      </c>
      <c r="E2" s="6">
        <f t="shared" si="1"/>
        <v>0.07352941176470584</v>
      </c>
      <c r="F2" s="6">
        <f t="shared" si="1"/>
        <v>0.1029411764705882</v>
      </c>
      <c r="G2" s="6">
        <f t="shared" si="1"/>
        <v>0.05882352941176472</v>
      </c>
      <c r="H2" s="6">
        <f t="shared" si="1"/>
        <v>0.1029411764705882</v>
      </c>
      <c r="I2" s="6">
        <f t="shared" si="1"/>
        <v>0.1029411764705882</v>
      </c>
      <c r="J2" s="6">
        <f t="shared" si="1"/>
        <v>0.08823529411764708</v>
      </c>
      <c r="K2" s="9">
        <f t="shared" si="1"/>
        <v>0</v>
      </c>
      <c r="L2" s="6">
        <f t="shared" si="1"/>
        <v>0.02941176470588236</v>
      </c>
      <c r="M2" s="6">
        <f t="shared" si="1"/>
        <v>0.02941176470588236</v>
      </c>
      <c r="N2" s="6">
        <f t="shared" si="1"/>
        <v>0.014705882352941124</v>
      </c>
      <c r="O2" s="6">
        <f t="shared" si="1"/>
        <v>0.02941176470588236</v>
      </c>
      <c r="P2" t="s">
        <v>109</v>
      </c>
    </row>
    <row r="3" spans="2:16" ht="12.75">
      <c r="B3" s="1">
        <f>AVERAGE(B12:B79)</f>
        <v>4.014893617021277</v>
      </c>
      <c r="C3" s="1">
        <f aca="true" t="shared" si="2" ref="C3:O3">AVERAGE(C12:C79)</f>
        <v>1.9124999999999999</v>
      </c>
      <c r="D3" s="1">
        <f t="shared" si="2"/>
        <v>8.068627450980388</v>
      </c>
      <c r="E3" s="1">
        <f t="shared" si="2"/>
        <v>5.1682539682539685</v>
      </c>
      <c r="F3" s="1">
        <f t="shared" si="2"/>
        <v>2.855737704918033</v>
      </c>
      <c r="G3" s="1">
        <f t="shared" si="2"/>
        <v>2.6109374999999995</v>
      </c>
      <c r="H3" s="1">
        <f t="shared" si="2"/>
        <v>6.822950819672132</v>
      </c>
      <c r="I3" s="1">
        <f t="shared" si="2"/>
        <v>46.032786885245905</v>
      </c>
      <c r="J3" s="1">
        <f t="shared" si="2"/>
        <v>4.756451612903227</v>
      </c>
      <c r="K3" s="2">
        <f t="shared" si="2"/>
        <v>0.36764705882352944</v>
      </c>
      <c r="L3" s="1">
        <f t="shared" si="2"/>
        <v>0.6515151515151515</v>
      </c>
      <c r="M3" s="1">
        <f t="shared" si="2"/>
        <v>0.45454545454545453</v>
      </c>
      <c r="N3" s="1">
        <f t="shared" si="2"/>
        <v>0.4925373134328358</v>
      </c>
      <c r="O3" s="1">
        <f t="shared" si="2"/>
        <v>2.015151515151515</v>
      </c>
      <c r="P3" t="s">
        <v>110</v>
      </c>
    </row>
    <row r="4" spans="2:16" ht="12.75">
      <c r="B4" s="1">
        <f>MEDIAN(B12:B79)</f>
        <v>3.8</v>
      </c>
      <c r="C4" s="1">
        <f aca="true" t="shared" si="3" ref="C4:O4">MEDIAN(C12:C79)</f>
        <v>1.9</v>
      </c>
      <c r="D4" s="1">
        <f t="shared" si="3"/>
        <v>8.2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2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111</v>
      </c>
    </row>
    <row r="5" spans="1:19" ht="13.5" thickBot="1">
      <c r="A5" s="7"/>
      <c r="B5" s="7">
        <f>STDEV(B12:B79)</f>
        <v>0.9498234901020687</v>
      </c>
      <c r="C5" s="7">
        <f aca="true" t="shared" si="4" ref="C5:O5">STDEV(C12:C79)</f>
        <v>0.8500401060057001</v>
      </c>
      <c r="D5" s="7">
        <f t="shared" si="4"/>
        <v>1.3777503686921833</v>
      </c>
      <c r="E5" s="7">
        <f t="shared" si="4"/>
        <v>1.1714101505926149</v>
      </c>
      <c r="F5" s="7">
        <f t="shared" si="4"/>
        <v>0.7759992676465487</v>
      </c>
      <c r="G5" s="7">
        <f t="shared" si="4"/>
        <v>0.7173843997356859</v>
      </c>
      <c r="H5" s="7">
        <f t="shared" si="4"/>
        <v>1.6809118004447154</v>
      </c>
      <c r="I5" s="7">
        <f t="shared" si="4"/>
        <v>9.355866632074147</v>
      </c>
      <c r="J5" s="7">
        <f t="shared" si="4"/>
        <v>0.8385430314856155</v>
      </c>
      <c r="K5" s="10">
        <f t="shared" si="4"/>
        <v>0.48574951362942237</v>
      </c>
      <c r="L5" s="7">
        <f t="shared" si="4"/>
        <v>0.4801417817021661</v>
      </c>
      <c r="M5" s="7">
        <f t="shared" si="4"/>
        <v>0.5017452060042544</v>
      </c>
      <c r="N5" s="7">
        <f t="shared" si="4"/>
        <v>0.5037175233040658</v>
      </c>
      <c r="O5" s="7">
        <f t="shared" si="4"/>
        <v>0.831910206737838</v>
      </c>
      <c r="P5" s="8" t="s">
        <v>112</v>
      </c>
      <c r="Q5" s="8"/>
      <c r="R5" s="8"/>
      <c r="S5" s="8"/>
    </row>
    <row r="6" spans="1:16" ht="12.75">
      <c r="A6" s="1">
        <f>COUNTIF(A80:A81,"&gt;-1")</f>
        <v>2</v>
      </c>
      <c r="B6" s="1">
        <f>COUNTIF(B80:B81,"&gt;-1")</f>
        <v>2</v>
      </c>
      <c r="C6" s="1">
        <f aca="true" t="shared" si="5" ref="C6:O6">COUNTIF(C80:C81,"&gt;-1")</f>
        <v>1</v>
      </c>
      <c r="D6" s="1">
        <f t="shared" si="5"/>
        <v>2</v>
      </c>
      <c r="E6" s="1">
        <f t="shared" si="5"/>
        <v>0</v>
      </c>
      <c r="F6" s="1">
        <f t="shared" si="5"/>
        <v>0</v>
      </c>
      <c r="G6" s="1">
        <f t="shared" si="5"/>
        <v>0</v>
      </c>
      <c r="H6" s="1">
        <f t="shared" si="5"/>
        <v>0</v>
      </c>
      <c r="I6" s="1">
        <f t="shared" si="5"/>
        <v>0</v>
      </c>
      <c r="J6" s="1">
        <f t="shared" si="5"/>
        <v>1</v>
      </c>
      <c r="K6" s="2">
        <f t="shared" si="5"/>
        <v>0</v>
      </c>
      <c r="L6" s="1">
        <f t="shared" si="5"/>
        <v>2</v>
      </c>
      <c r="M6" s="1">
        <f t="shared" si="5"/>
        <v>2</v>
      </c>
      <c r="N6" s="1">
        <f t="shared" si="5"/>
        <v>2</v>
      </c>
      <c r="O6" s="1">
        <f t="shared" si="5"/>
        <v>2</v>
      </c>
      <c r="P6" t="s">
        <v>113</v>
      </c>
    </row>
    <row r="7" spans="2:16" ht="12.75">
      <c r="B7" s="6">
        <f>1-B6/$A6</f>
        <v>0</v>
      </c>
      <c r="C7" s="6">
        <f aca="true" t="shared" si="6" ref="C7:O7">1-C6/$A6</f>
        <v>0.5</v>
      </c>
      <c r="D7" s="6">
        <f t="shared" si="6"/>
        <v>0</v>
      </c>
      <c r="E7" s="6">
        <f t="shared" si="6"/>
        <v>1</v>
      </c>
      <c r="F7" s="6">
        <f t="shared" si="6"/>
        <v>1</v>
      </c>
      <c r="G7" s="6">
        <f t="shared" si="6"/>
        <v>1</v>
      </c>
      <c r="H7" s="6">
        <f t="shared" si="6"/>
        <v>1</v>
      </c>
      <c r="I7" s="6">
        <f t="shared" si="6"/>
        <v>1</v>
      </c>
      <c r="J7" s="6">
        <f t="shared" si="6"/>
        <v>0.5</v>
      </c>
      <c r="K7" s="9">
        <f t="shared" si="6"/>
        <v>1</v>
      </c>
      <c r="L7" s="6">
        <f t="shared" si="6"/>
        <v>0</v>
      </c>
      <c r="M7" s="6">
        <f t="shared" si="6"/>
        <v>0</v>
      </c>
      <c r="N7" s="6">
        <f t="shared" si="6"/>
        <v>0</v>
      </c>
      <c r="O7" s="6">
        <f t="shared" si="6"/>
        <v>0</v>
      </c>
      <c r="P7" t="s">
        <v>114</v>
      </c>
    </row>
    <row r="8" spans="2:16" ht="12.75">
      <c r="B8" s="1">
        <f>AVERAGE(B80:B81)</f>
        <v>3.8499999999999996</v>
      </c>
      <c r="C8" s="1">
        <f aca="true" t="shared" si="7" ref="C8:O8">AVERAGE(C80:C81)</f>
        <v>3.7</v>
      </c>
      <c r="D8" s="1">
        <f t="shared" si="7"/>
        <v>7.9</v>
      </c>
      <c r="E8" s="1" t="e">
        <f t="shared" si="7"/>
        <v>#DIV/0!</v>
      </c>
      <c r="F8" s="1" t="e">
        <f t="shared" si="7"/>
        <v>#DIV/0!</v>
      </c>
      <c r="G8" s="1" t="e">
        <f t="shared" si="7"/>
        <v>#DIV/0!</v>
      </c>
      <c r="H8" s="1" t="e">
        <f t="shared" si="7"/>
        <v>#DIV/0!</v>
      </c>
      <c r="I8" s="1" t="e">
        <f t="shared" si="7"/>
        <v>#DIV/0!</v>
      </c>
      <c r="J8" s="1">
        <f t="shared" si="7"/>
        <v>4.9</v>
      </c>
      <c r="K8" s="2" t="e">
        <f t="shared" si="7"/>
        <v>#DIV/0!</v>
      </c>
      <c r="L8" s="1">
        <f t="shared" si="7"/>
        <v>0.5</v>
      </c>
      <c r="M8" s="1">
        <f t="shared" si="7"/>
        <v>0.5</v>
      </c>
      <c r="N8" s="1">
        <f t="shared" si="7"/>
        <v>0</v>
      </c>
      <c r="O8" s="1">
        <f t="shared" si="7"/>
        <v>2.5</v>
      </c>
      <c r="P8" t="s">
        <v>115</v>
      </c>
    </row>
    <row r="9" spans="2:16" ht="12.75">
      <c r="B9" s="1">
        <f>MEDIAN(B80:B81)</f>
        <v>3.8499999999999996</v>
      </c>
      <c r="C9" s="1">
        <f aca="true" t="shared" si="8" ref="C9:O9">MEDIAN(C80:C81)</f>
        <v>3.7</v>
      </c>
      <c r="D9" s="1">
        <f t="shared" si="8"/>
        <v>7.9</v>
      </c>
      <c r="E9" s="1" t="e">
        <f t="shared" si="8"/>
        <v>#NUM!</v>
      </c>
      <c r="F9" s="1" t="e">
        <f t="shared" si="8"/>
        <v>#NUM!</v>
      </c>
      <c r="G9" s="1" t="e">
        <f t="shared" si="8"/>
        <v>#NUM!</v>
      </c>
      <c r="H9" s="1" t="e">
        <f t="shared" si="8"/>
        <v>#NUM!</v>
      </c>
      <c r="I9" s="1" t="e">
        <f t="shared" si="8"/>
        <v>#NUM!</v>
      </c>
      <c r="J9" s="1">
        <f t="shared" si="8"/>
        <v>4.9</v>
      </c>
      <c r="K9" s="2" t="e">
        <f t="shared" si="8"/>
        <v>#NUM!</v>
      </c>
      <c r="L9" s="1">
        <f t="shared" si="8"/>
        <v>0.5</v>
      </c>
      <c r="M9" s="1">
        <f t="shared" si="8"/>
        <v>0.5</v>
      </c>
      <c r="N9" s="1">
        <f t="shared" si="8"/>
        <v>0</v>
      </c>
      <c r="O9" s="1">
        <f t="shared" si="8"/>
        <v>2.5</v>
      </c>
      <c r="P9" t="s">
        <v>116</v>
      </c>
    </row>
    <row r="10" spans="1:19" ht="13.5" thickBot="1">
      <c r="A10" s="7"/>
      <c r="B10" s="7">
        <f>STDEV(B80:B81)</f>
        <v>0.3535533905932788</v>
      </c>
      <c r="C10" s="7" t="e">
        <f aca="true" t="shared" si="9" ref="C10:O10">STDEV(C80:C81)</f>
        <v>#DIV/0!</v>
      </c>
      <c r="D10" s="7">
        <f t="shared" si="9"/>
        <v>2.8284271247461876</v>
      </c>
      <c r="E10" s="7" t="e">
        <f t="shared" si="9"/>
        <v>#DIV/0!</v>
      </c>
      <c r="F10" s="7" t="e">
        <f t="shared" si="9"/>
        <v>#DIV/0!</v>
      </c>
      <c r="G10" s="7" t="e">
        <f t="shared" si="9"/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10" t="e">
        <f t="shared" si="9"/>
        <v>#DIV/0!</v>
      </c>
      <c r="L10" s="7">
        <f t="shared" si="9"/>
        <v>0.7071067811865476</v>
      </c>
      <c r="M10" s="7">
        <f t="shared" si="9"/>
        <v>0.7071067811865476</v>
      </c>
      <c r="N10" s="7">
        <f t="shared" si="9"/>
        <v>0</v>
      </c>
      <c r="O10" s="7">
        <f t="shared" si="9"/>
        <v>0.7071067811865476</v>
      </c>
      <c r="P10" s="8" t="s">
        <v>117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2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201</v>
      </c>
      <c r="B12" s="1">
        <v>3.3</v>
      </c>
      <c r="C12" s="1">
        <v>0.9</v>
      </c>
      <c r="D12" s="1">
        <v>8.6</v>
      </c>
      <c r="E12" s="1">
        <v>4</v>
      </c>
      <c r="F12" s="1">
        <v>2.1</v>
      </c>
      <c r="G12" s="1">
        <v>1.8</v>
      </c>
      <c r="H12" s="1">
        <v>6.3</v>
      </c>
      <c r="I12" s="1">
        <v>41</v>
      </c>
      <c r="J12" s="1">
        <v>4.5</v>
      </c>
      <c r="K12" s="2">
        <v>0</v>
      </c>
      <c r="L12" s="1">
        <v>1</v>
      </c>
      <c r="M12" s="1">
        <v>0</v>
      </c>
      <c r="N12" s="1">
        <v>0</v>
      </c>
      <c r="O12" s="1">
        <v>2</v>
      </c>
    </row>
    <row r="13" spans="1:15" ht="12.75">
      <c r="A13" s="1">
        <v>202</v>
      </c>
      <c r="B13" s="1" t="s">
        <v>0</v>
      </c>
      <c r="C13" s="1">
        <v>0.4</v>
      </c>
      <c r="D13" s="1" t="s">
        <v>0</v>
      </c>
      <c r="E13" s="1">
        <v>2.5</v>
      </c>
      <c r="F13" s="1">
        <v>1.2</v>
      </c>
      <c r="G13" s="1">
        <v>1.7</v>
      </c>
      <c r="H13" s="1">
        <v>5.2</v>
      </c>
      <c r="I13" s="1">
        <v>35</v>
      </c>
      <c r="J13" s="1">
        <v>3.3</v>
      </c>
      <c r="K13" s="2">
        <v>0</v>
      </c>
      <c r="L13" s="1">
        <v>1</v>
      </c>
      <c r="M13" s="1">
        <v>0</v>
      </c>
      <c r="N13" s="1">
        <v>0</v>
      </c>
      <c r="O13" s="1">
        <v>1</v>
      </c>
    </row>
    <row r="14" spans="1:15" ht="12.75">
      <c r="A14" s="1">
        <v>203</v>
      </c>
      <c r="B14" s="1">
        <v>3</v>
      </c>
      <c r="C14" s="1" t="s">
        <v>0</v>
      </c>
      <c r="D14" s="1">
        <v>9.1</v>
      </c>
      <c r="E14" s="1">
        <v>7.1</v>
      </c>
      <c r="F14" s="1">
        <v>3.5</v>
      </c>
      <c r="G14" s="1">
        <v>3.4</v>
      </c>
      <c r="H14" s="1" t="s">
        <v>0</v>
      </c>
      <c r="I14" s="1">
        <v>55</v>
      </c>
      <c r="J14" s="1">
        <v>5.2</v>
      </c>
      <c r="K14" s="2">
        <v>0</v>
      </c>
      <c r="L14" s="1">
        <v>1</v>
      </c>
      <c r="M14" s="1">
        <v>1</v>
      </c>
      <c r="N14" s="1">
        <v>0</v>
      </c>
      <c r="O14" s="1">
        <v>3</v>
      </c>
    </row>
    <row r="15" spans="1:15" ht="12.75">
      <c r="A15" s="1">
        <v>205</v>
      </c>
      <c r="B15" s="1">
        <v>5.1</v>
      </c>
      <c r="C15" s="1">
        <v>1.4</v>
      </c>
      <c r="D15" s="1" t="s">
        <v>0</v>
      </c>
      <c r="E15" s="1">
        <v>4.8</v>
      </c>
      <c r="F15" s="1">
        <v>3.3</v>
      </c>
      <c r="G15" s="1">
        <v>2.6</v>
      </c>
      <c r="H15" s="1">
        <v>3.8</v>
      </c>
      <c r="I15" s="1">
        <v>49</v>
      </c>
      <c r="J15" s="1">
        <v>4.9</v>
      </c>
      <c r="K15" s="2">
        <v>0</v>
      </c>
      <c r="L15" s="1">
        <v>1</v>
      </c>
      <c r="M15" s="1">
        <v>0</v>
      </c>
      <c r="N15" s="1">
        <v>0</v>
      </c>
      <c r="O15" s="1">
        <v>2</v>
      </c>
    </row>
    <row r="16" spans="1:15" ht="12.75">
      <c r="A16" s="1">
        <v>206</v>
      </c>
      <c r="B16" s="1">
        <v>4.6</v>
      </c>
      <c r="C16" s="1">
        <v>2.1</v>
      </c>
      <c r="D16" s="1">
        <v>7.9</v>
      </c>
      <c r="E16" s="1">
        <v>5.8</v>
      </c>
      <c r="F16" s="1">
        <v>3.4</v>
      </c>
      <c r="G16" s="1">
        <v>2.8</v>
      </c>
      <c r="H16" s="1">
        <v>4.7</v>
      </c>
      <c r="I16" s="1">
        <v>49</v>
      </c>
      <c r="J16" s="1">
        <v>5.9</v>
      </c>
      <c r="K16" s="2">
        <v>0</v>
      </c>
      <c r="L16" s="1">
        <v>1</v>
      </c>
      <c r="M16" s="1">
        <v>0</v>
      </c>
      <c r="N16" s="1">
        <v>1</v>
      </c>
      <c r="O16" s="1">
        <v>3</v>
      </c>
    </row>
    <row r="17" spans="1:15" ht="12.75">
      <c r="A17" s="1">
        <v>208</v>
      </c>
      <c r="B17" s="1">
        <v>5.2</v>
      </c>
      <c r="C17" s="1">
        <v>1.3</v>
      </c>
      <c r="D17" s="1">
        <v>9.7</v>
      </c>
      <c r="E17" s="1">
        <v>6.1</v>
      </c>
      <c r="F17" s="1">
        <v>3.2</v>
      </c>
      <c r="G17" s="1">
        <v>3.9</v>
      </c>
      <c r="H17" s="1">
        <v>6.7</v>
      </c>
      <c r="I17" s="1">
        <v>54</v>
      </c>
      <c r="J17" s="1">
        <v>5.8</v>
      </c>
      <c r="K17" s="2">
        <v>0</v>
      </c>
      <c r="L17" s="1">
        <v>1</v>
      </c>
      <c r="M17" s="1">
        <v>0</v>
      </c>
      <c r="N17" s="1">
        <v>1</v>
      </c>
      <c r="O17" s="1">
        <v>3</v>
      </c>
    </row>
    <row r="18" spans="1:15" ht="12.75">
      <c r="A18" s="1">
        <v>209</v>
      </c>
      <c r="B18" s="1">
        <v>3.5</v>
      </c>
      <c r="C18" s="1">
        <v>2.8</v>
      </c>
      <c r="D18" s="1">
        <v>9.9</v>
      </c>
      <c r="E18" s="1">
        <v>3.5</v>
      </c>
      <c r="F18" s="1">
        <v>3.1</v>
      </c>
      <c r="G18" s="1">
        <v>1.7</v>
      </c>
      <c r="H18" s="1">
        <v>5.4</v>
      </c>
      <c r="I18" s="1">
        <v>49</v>
      </c>
      <c r="J18" s="1">
        <v>5.4</v>
      </c>
      <c r="K18" s="2">
        <v>0</v>
      </c>
      <c r="L18" s="1">
        <v>1</v>
      </c>
      <c r="M18" s="1">
        <v>0</v>
      </c>
      <c r="N18" s="1">
        <v>1</v>
      </c>
      <c r="O18" s="1">
        <v>3</v>
      </c>
    </row>
    <row r="19" spans="1:15" ht="12.75">
      <c r="A19" s="1">
        <v>211</v>
      </c>
      <c r="B19" s="1">
        <v>3</v>
      </c>
      <c r="C19" s="1">
        <v>2.8</v>
      </c>
      <c r="D19" s="1">
        <v>7.8</v>
      </c>
      <c r="E19" s="1">
        <v>7.1</v>
      </c>
      <c r="F19" s="1">
        <v>3</v>
      </c>
      <c r="G19" s="1">
        <v>3.8</v>
      </c>
      <c r="H19" s="1">
        <v>7.9</v>
      </c>
      <c r="I19" s="1">
        <v>49</v>
      </c>
      <c r="J19" s="1">
        <v>4.4</v>
      </c>
      <c r="K19" s="2">
        <v>0</v>
      </c>
      <c r="L19" s="1">
        <v>1</v>
      </c>
      <c r="M19" s="1">
        <v>1</v>
      </c>
      <c r="N19" s="1">
        <v>1</v>
      </c>
      <c r="O19" s="1">
        <v>2</v>
      </c>
    </row>
    <row r="20" spans="1:15" ht="12.75">
      <c r="A20" s="1">
        <v>212</v>
      </c>
      <c r="B20" s="1">
        <v>4.8</v>
      </c>
      <c r="C20" s="1">
        <v>1.7</v>
      </c>
      <c r="D20" s="1">
        <v>7.6</v>
      </c>
      <c r="E20" s="1">
        <v>4.2</v>
      </c>
      <c r="F20" s="1">
        <v>3.3</v>
      </c>
      <c r="G20" s="1">
        <v>1.4</v>
      </c>
      <c r="H20" s="1">
        <v>5.8</v>
      </c>
      <c r="I20" s="1">
        <v>39</v>
      </c>
      <c r="J20" s="1">
        <v>5.5</v>
      </c>
      <c r="K20" s="2">
        <v>0</v>
      </c>
      <c r="L20" s="1">
        <v>1</v>
      </c>
      <c r="M20" s="1">
        <v>0</v>
      </c>
      <c r="N20" s="1">
        <v>0</v>
      </c>
      <c r="O20" s="1">
        <v>2</v>
      </c>
    </row>
    <row r="21" spans="1:15" ht="12.75">
      <c r="A21" s="1">
        <v>213</v>
      </c>
      <c r="B21" s="1">
        <v>3.1</v>
      </c>
      <c r="C21" s="1" t="s">
        <v>0</v>
      </c>
      <c r="D21" s="1" t="s">
        <v>0</v>
      </c>
      <c r="E21" s="1">
        <v>7.8</v>
      </c>
      <c r="F21" s="1">
        <v>3.6</v>
      </c>
      <c r="G21" s="1">
        <v>4</v>
      </c>
      <c r="H21" s="1">
        <v>5.9</v>
      </c>
      <c r="I21" s="1">
        <v>43</v>
      </c>
      <c r="J21" s="1">
        <v>5.2</v>
      </c>
      <c r="K21" s="2">
        <v>0</v>
      </c>
      <c r="L21" s="1">
        <v>1</v>
      </c>
      <c r="M21" s="1">
        <v>1</v>
      </c>
      <c r="N21" s="1">
        <v>1</v>
      </c>
      <c r="O21" s="1">
        <v>2</v>
      </c>
    </row>
    <row r="22" spans="1:15" ht="12.75">
      <c r="A22" s="1">
        <v>215</v>
      </c>
      <c r="B22" s="1">
        <v>4</v>
      </c>
      <c r="C22" s="1">
        <v>0.5</v>
      </c>
      <c r="D22" s="1">
        <v>6.7</v>
      </c>
      <c r="E22" s="1">
        <v>4.5</v>
      </c>
      <c r="F22" s="1">
        <v>2.2</v>
      </c>
      <c r="G22" s="1">
        <v>2.1</v>
      </c>
      <c r="H22" s="1">
        <v>5</v>
      </c>
      <c r="I22" s="1">
        <v>31</v>
      </c>
      <c r="J22" s="1">
        <v>4</v>
      </c>
      <c r="K22" s="2">
        <v>0</v>
      </c>
      <c r="L22" s="1">
        <v>1</v>
      </c>
      <c r="M22" s="1">
        <v>0</v>
      </c>
      <c r="N22" s="1">
        <v>1</v>
      </c>
      <c r="O22" s="1">
        <v>1</v>
      </c>
    </row>
    <row r="23" spans="1:15" ht="12.75">
      <c r="A23" s="1">
        <v>217</v>
      </c>
      <c r="B23" s="1">
        <v>6.1</v>
      </c>
      <c r="C23" s="1">
        <v>0.5</v>
      </c>
      <c r="D23" s="1">
        <v>9.2</v>
      </c>
      <c r="E23" s="1">
        <v>4.8</v>
      </c>
      <c r="F23" s="1">
        <v>3.3</v>
      </c>
      <c r="G23" s="1">
        <v>2.8</v>
      </c>
      <c r="H23" s="1">
        <v>7.1</v>
      </c>
      <c r="I23" s="1">
        <v>60</v>
      </c>
      <c r="J23" s="1">
        <v>5.2</v>
      </c>
      <c r="K23" s="2">
        <v>0</v>
      </c>
      <c r="L23" s="1">
        <v>1</v>
      </c>
      <c r="M23" s="1">
        <v>0</v>
      </c>
      <c r="N23" s="1">
        <v>1</v>
      </c>
      <c r="O23" s="1">
        <v>3</v>
      </c>
    </row>
    <row r="24" spans="1:15" ht="12.75">
      <c r="A24" s="1">
        <v>220</v>
      </c>
      <c r="B24" s="1">
        <v>6.5</v>
      </c>
      <c r="C24" s="1" t="s">
        <v>0</v>
      </c>
      <c r="D24" s="1">
        <v>9</v>
      </c>
      <c r="E24" s="1">
        <v>7</v>
      </c>
      <c r="F24" s="1">
        <v>3.2</v>
      </c>
      <c r="G24" s="1">
        <v>3.7</v>
      </c>
      <c r="H24" s="1">
        <v>8</v>
      </c>
      <c r="I24" s="1">
        <v>33</v>
      </c>
      <c r="J24" s="1">
        <v>5.4</v>
      </c>
      <c r="K24" s="2">
        <v>0</v>
      </c>
      <c r="L24" s="1">
        <v>1</v>
      </c>
      <c r="M24" s="1">
        <v>0</v>
      </c>
      <c r="N24" s="1">
        <v>0</v>
      </c>
      <c r="O24" s="1">
        <v>1</v>
      </c>
    </row>
    <row r="25" spans="1:15" ht="12.75">
      <c r="A25" s="1">
        <v>221</v>
      </c>
      <c r="B25" s="1" t="s">
        <v>0</v>
      </c>
      <c r="C25" s="1">
        <v>1.6</v>
      </c>
      <c r="D25" s="1" t="s">
        <v>0</v>
      </c>
      <c r="E25" s="1">
        <v>4.8</v>
      </c>
      <c r="F25" s="1">
        <v>2</v>
      </c>
      <c r="G25" s="1">
        <v>2.8</v>
      </c>
      <c r="H25" s="1" t="s">
        <v>0</v>
      </c>
      <c r="I25" s="1">
        <v>32</v>
      </c>
      <c r="J25" s="1">
        <v>4.3</v>
      </c>
      <c r="K25" s="2">
        <v>0</v>
      </c>
      <c r="L25" s="1">
        <v>1</v>
      </c>
      <c r="M25" s="1">
        <v>0</v>
      </c>
      <c r="N25" s="1">
        <v>0</v>
      </c>
      <c r="O25" s="1">
        <v>1</v>
      </c>
    </row>
    <row r="26" spans="1:15" ht="12.75">
      <c r="A26" s="1">
        <v>222</v>
      </c>
      <c r="B26" s="1">
        <v>3.9</v>
      </c>
      <c r="C26" s="1">
        <v>2.2</v>
      </c>
      <c r="D26" s="1" t="s">
        <v>0</v>
      </c>
      <c r="E26" s="1">
        <v>4.6</v>
      </c>
      <c r="F26" s="1" t="s">
        <v>0</v>
      </c>
      <c r="G26" s="1">
        <v>2.5</v>
      </c>
      <c r="H26" s="1">
        <v>8.3</v>
      </c>
      <c r="I26" s="1">
        <v>47</v>
      </c>
      <c r="J26" s="1">
        <v>5</v>
      </c>
      <c r="K26" s="2">
        <v>0</v>
      </c>
      <c r="L26" s="1">
        <v>1</v>
      </c>
      <c r="M26" s="1">
        <v>0</v>
      </c>
      <c r="N26" s="1">
        <v>1</v>
      </c>
      <c r="O26" s="1">
        <v>2</v>
      </c>
    </row>
    <row r="27" spans="1:15" ht="12.75">
      <c r="A27" s="1">
        <v>224</v>
      </c>
      <c r="B27" s="1" t="s">
        <v>0</v>
      </c>
      <c r="C27" s="1" t="s">
        <v>0</v>
      </c>
      <c r="D27" s="1">
        <v>8.6</v>
      </c>
      <c r="E27" s="1">
        <v>5.7</v>
      </c>
      <c r="F27" s="1">
        <v>2.7</v>
      </c>
      <c r="G27" s="1">
        <v>3.7</v>
      </c>
      <c r="H27" s="1">
        <v>6.7</v>
      </c>
      <c r="I27" s="1" t="s">
        <v>0</v>
      </c>
      <c r="J27" s="1">
        <v>5</v>
      </c>
      <c r="K27" s="2">
        <v>0</v>
      </c>
      <c r="L27" s="1">
        <v>1</v>
      </c>
      <c r="M27" s="1">
        <v>0</v>
      </c>
      <c r="N27" s="1">
        <v>1</v>
      </c>
      <c r="O27" s="1">
        <v>1</v>
      </c>
    </row>
    <row r="28" spans="1:15" ht="12.75">
      <c r="A28" s="1">
        <v>225</v>
      </c>
      <c r="B28" s="1">
        <v>4.7</v>
      </c>
      <c r="C28" s="1">
        <v>1.3</v>
      </c>
      <c r="D28" s="1" t="s">
        <v>0</v>
      </c>
      <c r="E28" s="1" t="s">
        <v>0</v>
      </c>
      <c r="F28" s="1">
        <v>3</v>
      </c>
      <c r="G28" s="1">
        <v>2.6</v>
      </c>
      <c r="H28" s="1">
        <v>6.8</v>
      </c>
      <c r="I28" s="1">
        <v>54</v>
      </c>
      <c r="J28" s="1">
        <v>5.9</v>
      </c>
      <c r="K28" s="2">
        <v>0</v>
      </c>
      <c r="L28" s="1">
        <v>1</v>
      </c>
      <c r="M28" s="1">
        <v>0</v>
      </c>
      <c r="N28" s="1">
        <v>0</v>
      </c>
      <c r="O28" s="1">
        <v>3</v>
      </c>
    </row>
    <row r="29" spans="1:15" ht="12.75">
      <c r="A29" s="1">
        <v>226</v>
      </c>
      <c r="B29" s="1">
        <v>3.4</v>
      </c>
      <c r="C29" s="1">
        <v>2</v>
      </c>
      <c r="D29" s="1">
        <v>9.7</v>
      </c>
      <c r="E29" s="1">
        <v>4.7</v>
      </c>
      <c r="F29" s="1">
        <v>2.7</v>
      </c>
      <c r="G29" s="1">
        <v>1.7</v>
      </c>
      <c r="H29" s="1">
        <v>4.8</v>
      </c>
      <c r="I29" s="1">
        <v>49</v>
      </c>
      <c r="J29" s="1">
        <v>4.7</v>
      </c>
      <c r="K29" s="2">
        <v>0</v>
      </c>
      <c r="L29" s="1">
        <v>1</v>
      </c>
      <c r="M29" s="1">
        <v>0</v>
      </c>
      <c r="N29" s="1">
        <v>0</v>
      </c>
      <c r="O29" s="1">
        <v>3</v>
      </c>
    </row>
    <row r="30" spans="1:15" ht="12.75">
      <c r="A30" s="1">
        <v>227</v>
      </c>
      <c r="B30" s="1">
        <v>3.2</v>
      </c>
      <c r="C30" s="1" t="s">
        <v>0</v>
      </c>
      <c r="D30" s="1">
        <v>5.7</v>
      </c>
      <c r="E30" s="1">
        <v>5.1</v>
      </c>
      <c r="F30" s="1">
        <v>3.6</v>
      </c>
      <c r="G30" s="1">
        <v>2.9</v>
      </c>
      <c r="H30" s="1">
        <v>6.2</v>
      </c>
      <c r="I30" s="1" t="s">
        <v>0</v>
      </c>
      <c r="J30" s="1">
        <v>4.4</v>
      </c>
      <c r="K30" s="2">
        <v>0</v>
      </c>
      <c r="L30" s="1">
        <v>1</v>
      </c>
      <c r="M30" s="1">
        <v>1</v>
      </c>
      <c r="N30" s="1">
        <v>1</v>
      </c>
      <c r="O30" s="1">
        <v>2</v>
      </c>
    </row>
    <row r="31" spans="1:15" ht="12.75">
      <c r="A31" s="1">
        <v>228</v>
      </c>
      <c r="B31" s="1" t="s">
        <v>0</v>
      </c>
      <c r="C31" s="1">
        <v>1.8</v>
      </c>
      <c r="D31" s="1">
        <v>7.7</v>
      </c>
      <c r="E31" s="1" t="s">
        <v>0</v>
      </c>
      <c r="F31" s="1">
        <v>3.4</v>
      </c>
      <c r="G31" s="1">
        <v>1.5</v>
      </c>
      <c r="H31" s="1">
        <v>5.9</v>
      </c>
      <c r="I31" s="1">
        <v>40</v>
      </c>
      <c r="J31" s="1">
        <v>5.6</v>
      </c>
      <c r="K31" s="2">
        <v>0</v>
      </c>
      <c r="L31" s="1">
        <v>1</v>
      </c>
      <c r="M31" s="1">
        <v>0</v>
      </c>
      <c r="N31" s="1">
        <v>0</v>
      </c>
      <c r="O31" s="1">
        <v>2</v>
      </c>
    </row>
    <row r="32" spans="1:15" ht="12.75">
      <c r="A32" s="1">
        <v>229</v>
      </c>
      <c r="B32" s="1">
        <v>5.3</v>
      </c>
      <c r="C32" s="1">
        <v>1.4</v>
      </c>
      <c r="D32" s="1">
        <v>9.7</v>
      </c>
      <c r="E32" s="1">
        <v>6.1</v>
      </c>
      <c r="F32" s="1" t="s">
        <v>0</v>
      </c>
      <c r="G32" s="1">
        <v>3.9</v>
      </c>
      <c r="H32" s="1">
        <v>6.8</v>
      </c>
      <c r="I32" s="1">
        <v>54</v>
      </c>
      <c r="J32" s="1">
        <v>5.9</v>
      </c>
      <c r="K32" s="2">
        <v>0</v>
      </c>
      <c r="L32" s="1">
        <v>1</v>
      </c>
      <c r="M32" s="1">
        <v>0</v>
      </c>
      <c r="N32" s="1">
        <v>1</v>
      </c>
      <c r="O32" s="1">
        <v>3</v>
      </c>
    </row>
    <row r="33" spans="1:15" ht="12.75">
      <c r="A33" s="1">
        <v>230</v>
      </c>
      <c r="B33" s="1">
        <v>4.7</v>
      </c>
      <c r="C33" s="1">
        <v>1.3</v>
      </c>
      <c r="D33" s="1">
        <v>9.9</v>
      </c>
      <c r="E33" s="1">
        <v>6.7</v>
      </c>
      <c r="F33" s="1">
        <v>3</v>
      </c>
      <c r="G33" s="1">
        <v>2.6</v>
      </c>
      <c r="H33" s="1">
        <v>6.8</v>
      </c>
      <c r="I33" s="1">
        <v>55</v>
      </c>
      <c r="J33" s="1">
        <v>6</v>
      </c>
      <c r="K33" s="2">
        <v>0</v>
      </c>
      <c r="L33" s="1">
        <v>1</v>
      </c>
      <c r="M33" s="1">
        <v>0</v>
      </c>
      <c r="N33" s="1">
        <v>0</v>
      </c>
      <c r="O33" s="1">
        <v>3</v>
      </c>
    </row>
    <row r="34" spans="1:15" ht="12.75">
      <c r="A34" s="1">
        <v>231</v>
      </c>
      <c r="B34" s="1">
        <v>3.7</v>
      </c>
      <c r="C34" s="1">
        <v>0.7</v>
      </c>
      <c r="D34" s="1">
        <v>8.2</v>
      </c>
      <c r="E34" s="1">
        <v>6</v>
      </c>
      <c r="F34" s="1">
        <v>2.1</v>
      </c>
      <c r="G34" s="1">
        <v>2.5</v>
      </c>
      <c r="H34" s="1" t="s">
        <v>0</v>
      </c>
      <c r="I34" s="1">
        <v>41</v>
      </c>
      <c r="J34" s="1">
        <v>5</v>
      </c>
      <c r="K34" s="2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235</v>
      </c>
      <c r="B35" s="1">
        <v>3.8</v>
      </c>
      <c r="C35" s="1">
        <v>0.8</v>
      </c>
      <c r="D35" s="1">
        <v>8.7</v>
      </c>
      <c r="E35" s="1">
        <v>2.9</v>
      </c>
      <c r="F35" s="1">
        <v>1.6</v>
      </c>
      <c r="G35" s="1" t="s">
        <v>0</v>
      </c>
      <c r="H35" s="1">
        <v>5.6</v>
      </c>
      <c r="I35" s="1">
        <v>39</v>
      </c>
      <c r="J35" s="1" t="s">
        <v>0</v>
      </c>
      <c r="K35" s="2">
        <v>0</v>
      </c>
      <c r="L35" s="1">
        <v>1</v>
      </c>
      <c r="M35" s="1">
        <v>0</v>
      </c>
      <c r="N35" s="1">
        <v>0</v>
      </c>
      <c r="O35" s="1">
        <v>1</v>
      </c>
    </row>
    <row r="36" spans="1:15" ht="12.75">
      <c r="A36" s="1">
        <v>236</v>
      </c>
      <c r="B36" s="1">
        <v>2.9</v>
      </c>
      <c r="C36" s="1">
        <v>2.6</v>
      </c>
      <c r="D36" s="1">
        <v>7.7</v>
      </c>
      <c r="E36" s="1">
        <v>7</v>
      </c>
      <c r="F36" s="1">
        <v>2.8</v>
      </c>
      <c r="G36" s="1">
        <v>3.6</v>
      </c>
      <c r="H36" s="1">
        <v>7.7</v>
      </c>
      <c r="I36" s="1">
        <v>47</v>
      </c>
      <c r="J36" s="1">
        <v>4.2</v>
      </c>
      <c r="K36" s="2">
        <v>0</v>
      </c>
      <c r="L36" s="1">
        <v>1</v>
      </c>
      <c r="M36" s="1">
        <v>1</v>
      </c>
      <c r="N36" s="1">
        <v>1</v>
      </c>
      <c r="O36" s="1">
        <v>2</v>
      </c>
    </row>
    <row r="37" spans="1:15" ht="12.75">
      <c r="A37" s="1">
        <v>238</v>
      </c>
      <c r="B37" s="1" t="s">
        <v>0</v>
      </c>
      <c r="C37" s="1">
        <v>2.5</v>
      </c>
      <c r="D37" s="1">
        <v>9.6</v>
      </c>
      <c r="E37" s="1">
        <v>5.5</v>
      </c>
      <c r="F37" s="1">
        <v>4</v>
      </c>
      <c r="G37" s="1">
        <v>3</v>
      </c>
      <c r="H37" s="1">
        <v>7.7</v>
      </c>
      <c r="I37" s="1">
        <v>65</v>
      </c>
      <c r="J37" s="1">
        <v>6</v>
      </c>
      <c r="K37" s="2">
        <v>0</v>
      </c>
      <c r="L37" s="1">
        <v>1</v>
      </c>
      <c r="M37" s="1">
        <v>0</v>
      </c>
      <c r="N37" s="1">
        <v>0</v>
      </c>
      <c r="O37" s="1">
        <v>3</v>
      </c>
    </row>
    <row r="38" spans="1:15" ht="12.75">
      <c r="A38" s="1">
        <v>239</v>
      </c>
      <c r="B38" s="1">
        <v>4.3</v>
      </c>
      <c r="C38" s="1">
        <v>1.8</v>
      </c>
      <c r="D38" s="1">
        <v>7.6</v>
      </c>
      <c r="E38" s="1">
        <v>5.4</v>
      </c>
      <c r="F38" s="1">
        <v>3.1</v>
      </c>
      <c r="G38" s="1">
        <v>2.5</v>
      </c>
      <c r="H38" s="1">
        <v>4.4</v>
      </c>
      <c r="I38" s="1">
        <v>46</v>
      </c>
      <c r="J38" s="1">
        <v>5.6</v>
      </c>
      <c r="K38" s="2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241</v>
      </c>
      <c r="B39" s="1">
        <v>3.1</v>
      </c>
      <c r="C39" s="1">
        <v>1.9</v>
      </c>
      <c r="D39" s="1" t="s">
        <v>0</v>
      </c>
      <c r="E39" s="1">
        <v>4.5</v>
      </c>
      <c r="F39" s="1" t="s">
        <v>0</v>
      </c>
      <c r="G39" s="1">
        <v>3.1</v>
      </c>
      <c r="H39" s="1">
        <v>3.8</v>
      </c>
      <c r="I39" s="1">
        <v>54</v>
      </c>
      <c r="J39" s="1">
        <v>4.8</v>
      </c>
      <c r="K39" s="2">
        <v>0</v>
      </c>
      <c r="L39" s="1">
        <v>1</v>
      </c>
      <c r="M39" s="1">
        <v>0</v>
      </c>
      <c r="N39" s="1">
        <v>1</v>
      </c>
      <c r="O39" s="1">
        <v>3</v>
      </c>
    </row>
    <row r="40" spans="1:15" ht="12.75">
      <c r="A40" s="1">
        <v>242</v>
      </c>
      <c r="B40" s="1">
        <v>5.1</v>
      </c>
      <c r="C40" s="1">
        <v>1.9</v>
      </c>
      <c r="D40" s="1">
        <v>9.2</v>
      </c>
      <c r="E40" s="1">
        <v>5.8</v>
      </c>
      <c r="F40" s="1">
        <v>3.6</v>
      </c>
      <c r="G40" s="1">
        <v>2.3</v>
      </c>
      <c r="H40" s="1">
        <v>4.5</v>
      </c>
      <c r="I40" s="1">
        <v>60</v>
      </c>
      <c r="J40" s="1">
        <v>6.1</v>
      </c>
      <c r="K40" s="2">
        <v>0</v>
      </c>
      <c r="L40" s="1">
        <v>1</v>
      </c>
      <c r="M40" s="1">
        <v>0</v>
      </c>
      <c r="N40" s="1">
        <v>0</v>
      </c>
      <c r="O40" s="1">
        <v>3</v>
      </c>
    </row>
    <row r="41" spans="1:15" ht="12.75">
      <c r="A41" s="1">
        <v>243</v>
      </c>
      <c r="B41" s="1">
        <v>4.1</v>
      </c>
      <c r="C41" s="1">
        <v>1.1</v>
      </c>
      <c r="D41" s="1">
        <v>9.3</v>
      </c>
      <c r="E41" s="1">
        <v>5.5</v>
      </c>
      <c r="F41" s="1">
        <v>2.5</v>
      </c>
      <c r="G41" s="1">
        <v>2.7</v>
      </c>
      <c r="H41" s="1">
        <v>7.4</v>
      </c>
      <c r="I41" s="1">
        <v>47</v>
      </c>
      <c r="J41" s="1">
        <v>5.3</v>
      </c>
      <c r="K41" s="2">
        <v>0</v>
      </c>
      <c r="L41" s="1">
        <v>1</v>
      </c>
      <c r="M41" s="1">
        <v>0</v>
      </c>
      <c r="N41" s="1">
        <v>1</v>
      </c>
      <c r="O41" s="1">
        <v>3</v>
      </c>
    </row>
    <row r="42" spans="1:15" ht="12.75">
      <c r="A42" s="1">
        <v>244</v>
      </c>
      <c r="B42" s="1">
        <v>3</v>
      </c>
      <c r="C42" s="1">
        <v>3.8</v>
      </c>
      <c r="D42" s="1">
        <v>5.5</v>
      </c>
      <c r="E42" s="1">
        <v>4.9</v>
      </c>
      <c r="F42" s="1">
        <v>3.4</v>
      </c>
      <c r="G42" s="1">
        <v>2.6</v>
      </c>
      <c r="H42" s="1">
        <v>6</v>
      </c>
      <c r="I42" s="1" t="s">
        <v>0</v>
      </c>
      <c r="J42" s="1">
        <v>4.2</v>
      </c>
      <c r="K42" s="2">
        <v>0</v>
      </c>
      <c r="L42" s="1">
        <v>1</v>
      </c>
      <c r="M42" s="1">
        <v>1</v>
      </c>
      <c r="N42" s="1">
        <v>1</v>
      </c>
      <c r="O42" s="1">
        <v>2</v>
      </c>
    </row>
    <row r="43" spans="1:15" ht="12.75">
      <c r="A43" s="1">
        <v>246</v>
      </c>
      <c r="B43" s="1">
        <v>3.7</v>
      </c>
      <c r="C43" s="1">
        <v>1.4</v>
      </c>
      <c r="D43" s="1">
        <v>9</v>
      </c>
      <c r="E43" s="1" t="s">
        <v>0</v>
      </c>
      <c r="F43" s="1">
        <v>2.6</v>
      </c>
      <c r="G43" s="1">
        <v>2.3</v>
      </c>
      <c r="H43" s="1">
        <v>6.8</v>
      </c>
      <c r="I43" s="1">
        <v>45</v>
      </c>
      <c r="J43" s="1">
        <v>4.9</v>
      </c>
      <c r="K43" s="2">
        <v>0</v>
      </c>
      <c r="L43" s="1">
        <v>1</v>
      </c>
      <c r="M43" s="1">
        <v>0</v>
      </c>
      <c r="N43" s="1">
        <v>0</v>
      </c>
      <c r="O43" s="1">
        <v>2</v>
      </c>
    </row>
    <row r="44" spans="1:15" ht="12.75">
      <c r="A44" s="1">
        <v>247</v>
      </c>
      <c r="B44" s="1">
        <v>4.2</v>
      </c>
      <c r="C44" s="1">
        <v>2.5</v>
      </c>
      <c r="D44" s="1">
        <v>9.2</v>
      </c>
      <c r="E44" s="1">
        <v>6.2</v>
      </c>
      <c r="F44" s="1">
        <v>3.3</v>
      </c>
      <c r="G44" s="1">
        <v>3.9</v>
      </c>
      <c r="H44" s="1">
        <v>7.3</v>
      </c>
      <c r="I44" s="1">
        <v>59</v>
      </c>
      <c r="J44" s="1">
        <v>6</v>
      </c>
      <c r="K44" s="2">
        <v>0</v>
      </c>
      <c r="L44" s="1">
        <v>1</v>
      </c>
      <c r="M44" s="1">
        <v>0</v>
      </c>
      <c r="N44" s="1">
        <v>0</v>
      </c>
      <c r="O44" s="1">
        <v>3</v>
      </c>
    </row>
    <row r="45" spans="1:15" ht="12.75">
      <c r="A45" s="1">
        <v>249</v>
      </c>
      <c r="B45" s="1">
        <v>5.3</v>
      </c>
      <c r="C45" s="1" t="s">
        <v>0</v>
      </c>
      <c r="D45" s="1">
        <v>8.5</v>
      </c>
      <c r="E45" s="1">
        <v>3.7</v>
      </c>
      <c r="F45" s="1">
        <v>3.5</v>
      </c>
      <c r="G45" s="1">
        <v>1.9</v>
      </c>
      <c r="H45" s="1">
        <v>4.8</v>
      </c>
      <c r="I45" s="1">
        <v>58</v>
      </c>
      <c r="J45" s="1">
        <v>4.3</v>
      </c>
      <c r="K45" s="2">
        <v>0</v>
      </c>
      <c r="L45" s="1">
        <v>1</v>
      </c>
      <c r="M45" s="1">
        <v>0</v>
      </c>
      <c r="N45" s="1">
        <v>0</v>
      </c>
      <c r="O45" s="1">
        <v>3</v>
      </c>
    </row>
    <row r="46" spans="1:15" ht="12.75">
      <c r="A46" s="1">
        <v>252</v>
      </c>
      <c r="B46" s="1">
        <v>2.8</v>
      </c>
      <c r="C46" s="1">
        <v>3.8</v>
      </c>
      <c r="D46" s="1">
        <v>8.9</v>
      </c>
      <c r="E46" s="1">
        <v>6.9</v>
      </c>
      <c r="F46" s="1">
        <v>3.3</v>
      </c>
      <c r="G46" s="1">
        <v>3.2</v>
      </c>
      <c r="H46" s="1">
        <v>8.2</v>
      </c>
      <c r="I46" s="1">
        <v>53</v>
      </c>
      <c r="J46" s="1">
        <v>5</v>
      </c>
      <c r="K46" s="2">
        <v>0</v>
      </c>
      <c r="L46" s="1">
        <v>1</v>
      </c>
      <c r="M46" s="1">
        <v>1</v>
      </c>
      <c r="N46" s="1">
        <v>0</v>
      </c>
      <c r="O46" s="1">
        <v>3</v>
      </c>
    </row>
    <row r="47" spans="1:15" ht="12.75">
      <c r="A47" s="1">
        <v>253</v>
      </c>
      <c r="B47" s="1" t="s">
        <v>0</v>
      </c>
      <c r="C47" s="1">
        <v>2</v>
      </c>
      <c r="D47" s="1">
        <v>9.3</v>
      </c>
      <c r="E47" s="1">
        <v>5.9</v>
      </c>
      <c r="F47" s="1">
        <v>3.7</v>
      </c>
      <c r="G47" s="1">
        <v>2.4</v>
      </c>
      <c r="H47" s="1">
        <v>4.6</v>
      </c>
      <c r="I47" s="1">
        <v>60</v>
      </c>
      <c r="J47" s="1">
        <v>6.1</v>
      </c>
      <c r="K47" s="2">
        <v>0</v>
      </c>
      <c r="L47" s="1">
        <v>1</v>
      </c>
      <c r="M47" s="1">
        <v>0</v>
      </c>
      <c r="N47" s="1">
        <v>0</v>
      </c>
      <c r="O47" s="1">
        <v>3</v>
      </c>
    </row>
    <row r="48" spans="1:15" ht="12.75">
      <c r="A48" s="1">
        <v>258</v>
      </c>
      <c r="B48" s="1">
        <v>4</v>
      </c>
      <c r="C48" s="1">
        <v>0.9</v>
      </c>
      <c r="D48" s="1">
        <v>9.1</v>
      </c>
      <c r="E48" s="1">
        <v>5.4</v>
      </c>
      <c r="F48" s="1">
        <v>2.4</v>
      </c>
      <c r="G48" s="1">
        <v>2.6</v>
      </c>
      <c r="H48" s="1">
        <v>7.3</v>
      </c>
      <c r="I48" s="1">
        <v>46</v>
      </c>
      <c r="J48" s="1">
        <v>5.1</v>
      </c>
      <c r="K48" s="2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262</v>
      </c>
      <c r="B49" s="1">
        <v>5.6</v>
      </c>
      <c r="C49" s="1">
        <v>2.2</v>
      </c>
      <c r="D49" s="1">
        <v>8.2</v>
      </c>
      <c r="E49" s="1">
        <v>3.1</v>
      </c>
      <c r="F49" s="1">
        <v>4</v>
      </c>
      <c r="G49" s="1">
        <v>1.6</v>
      </c>
      <c r="H49" s="1">
        <v>5.3</v>
      </c>
      <c r="I49" s="1">
        <v>55</v>
      </c>
      <c r="J49" s="1">
        <v>3.9</v>
      </c>
      <c r="K49" s="2">
        <v>0</v>
      </c>
      <c r="L49" s="1">
        <v>1</v>
      </c>
      <c r="M49" s="1">
        <v>0</v>
      </c>
      <c r="N49" s="1">
        <v>1</v>
      </c>
      <c r="O49" s="1">
        <v>3</v>
      </c>
    </row>
    <row r="50" spans="1:15" ht="12.75">
      <c r="A50" s="1">
        <v>264</v>
      </c>
      <c r="B50" s="1">
        <v>5.2</v>
      </c>
      <c r="C50" s="1">
        <v>1.3</v>
      </c>
      <c r="D50" s="1">
        <v>9.1</v>
      </c>
      <c r="E50" s="1">
        <v>4.5</v>
      </c>
      <c r="F50" s="1">
        <v>3.3</v>
      </c>
      <c r="G50" s="1">
        <v>2.7</v>
      </c>
      <c r="H50" s="1">
        <v>7.3</v>
      </c>
      <c r="I50" s="1">
        <v>60</v>
      </c>
      <c r="J50" s="1">
        <v>5.1</v>
      </c>
      <c r="K50" s="2">
        <v>0</v>
      </c>
      <c r="L50" s="1">
        <v>1</v>
      </c>
      <c r="M50" s="1">
        <v>0</v>
      </c>
      <c r="N50" s="1">
        <v>1</v>
      </c>
      <c r="O50" s="1">
        <v>3</v>
      </c>
    </row>
    <row r="51" spans="1:15" ht="12.75">
      <c r="A51" s="1">
        <v>266</v>
      </c>
      <c r="B51" s="1">
        <v>4.2</v>
      </c>
      <c r="C51" s="1">
        <v>2.4</v>
      </c>
      <c r="D51" s="1">
        <v>9.4</v>
      </c>
      <c r="E51" s="1">
        <v>4.9</v>
      </c>
      <c r="F51" s="1">
        <v>3.2</v>
      </c>
      <c r="G51" s="1">
        <v>2.7</v>
      </c>
      <c r="H51" s="1">
        <v>8.5</v>
      </c>
      <c r="I51" s="1">
        <v>49</v>
      </c>
      <c r="J51" s="1">
        <v>5.2</v>
      </c>
      <c r="K51" s="2">
        <v>0</v>
      </c>
      <c r="L51" s="1">
        <v>1</v>
      </c>
      <c r="M51" s="1">
        <v>0</v>
      </c>
      <c r="N51" s="1">
        <v>1</v>
      </c>
      <c r="O51" s="1">
        <v>2</v>
      </c>
    </row>
    <row r="52" spans="1:15" ht="12.75">
      <c r="A52" s="1">
        <v>267</v>
      </c>
      <c r="B52" s="1">
        <v>3.8</v>
      </c>
      <c r="C52" s="1">
        <v>0.8</v>
      </c>
      <c r="D52" s="1" t="s">
        <v>0</v>
      </c>
      <c r="E52" s="1" t="s">
        <v>0</v>
      </c>
      <c r="F52" s="1">
        <v>2.2</v>
      </c>
      <c r="G52" s="1">
        <v>2.6</v>
      </c>
      <c r="H52" s="1">
        <v>5.3</v>
      </c>
      <c r="I52" s="1">
        <v>42</v>
      </c>
      <c r="J52" s="1">
        <v>5.1</v>
      </c>
      <c r="K52" s="2">
        <v>0</v>
      </c>
      <c r="L52" s="1">
        <v>1</v>
      </c>
      <c r="M52" s="1">
        <v>0</v>
      </c>
      <c r="N52" s="1">
        <v>0</v>
      </c>
      <c r="O52" s="1">
        <v>2</v>
      </c>
    </row>
    <row r="53" spans="1:15" ht="12.75">
      <c r="A53" s="1">
        <v>268</v>
      </c>
      <c r="B53" s="1">
        <v>3.3</v>
      </c>
      <c r="C53" s="1">
        <v>2.6</v>
      </c>
      <c r="D53" s="1">
        <v>9.7</v>
      </c>
      <c r="E53" s="1">
        <v>3.3</v>
      </c>
      <c r="F53" s="1">
        <v>2.9</v>
      </c>
      <c r="G53" s="1">
        <v>1.5</v>
      </c>
      <c r="H53" s="1">
        <v>5.2</v>
      </c>
      <c r="I53" s="1">
        <v>47</v>
      </c>
      <c r="J53" s="1" t="s">
        <v>0</v>
      </c>
      <c r="K53" s="2">
        <v>0</v>
      </c>
      <c r="L53" s="1">
        <v>1</v>
      </c>
      <c r="M53" s="1">
        <v>0</v>
      </c>
      <c r="N53" s="1">
        <v>1</v>
      </c>
      <c r="O53" s="1">
        <v>3</v>
      </c>
    </row>
    <row r="54" spans="1:15" ht="12.75">
      <c r="A54" s="1">
        <v>270</v>
      </c>
      <c r="B54" s="1">
        <v>4.5</v>
      </c>
      <c r="C54" s="1">
        <v>1.6</v>
      </c>
      <c r="D54" s="1">
        <v>8.7</v>
      </c>
      <c r="E54" s="1">
        <v>4.6</v>
      </c>
      <c r="F54" s="1">
        <v>3.1</v>
      </c>
      <c r="G54" s="1">
        <v>2.1</v>
      </c>
      <c r="H54" s="1">
        <v>6.8</v>
      </c>
      <c r="I54" s="1">
        <v>56</v>
      </c>
      <c r="J54" s="1">
        <v>5.1</v>
      </c>
      <c r="K54" s="2">
        <v>0</v>
      </c>
      <c r="L54" s="1">
        <v>1</v>
      </c>
      <c r="M54" s="1">
        <v>0</v>
      </c>
      <c r="N54" s="1">
        <v>0</v>
      </c>
      <c r="O54" s="1">
        <v>3</v>
      </c>
    </row>
    <row r="55" spans="1:15" ht="12.75">
      <c r="A55" s="1">
        <v>204</v>
      </c>
      <c r="B55" s="1" t="s">
        <v>0</v>
      </c>
      <c r="C55" s="1">
        <v>1.5</v>
      </c>
      <c r="D55" s="1" t="s">
        <v>0</v>
      </c>
      <c r="E55" s="1">
        <v>4.8</v>
      </c>
      <c r="F55" s="1">
        <v>1.9</v>
      </c>
      <c r="G55" s="1">
        <v>2.5</v>
      </c>
      <c r="H55" s="1">
        <v>7.2</v>
      </c>
      <c r="I55" s="1">
        <v>36</v>
      </c>
      <c r="J55" s="1" t="s">
        <v>0</v>
      </c>
      <c r="K55" s="2">
        <v>1</v>
      </c>
      <c r="L55" s="1">
        <v>0</v>
      </c>
      <c r="M55" s="1">
        <v>1</v>
      </c>
      <c r="N55" s="1">
        <v>0</v>
      </c>
      <c r="O55" s="1">
        <v>1</v>
      </c>
    </row>
    <row r="56" spans="1:15" ht="12.75">
      <c r="A56" s="1">
        <v>207</v>
      </c>
      <c r="B56" s="1" t="s">
        <v>0</v>
      </c>
      <c r="C56" s="1">
        <v>1.5</v>
      </c>
      <c r="D56" s="1" t="s">
        <v>0</v>
      </c>
      <c r="E56" s="1">
        <v>4.8</v>
      </c>
      <c r="F56" s="1">
        <v>1.9</v>
      </c>
      <c r="G56" s="1">
        <v>2.5</v>
      </c>
      <c r="H56" s="1">
        <v>7.2</v>
      </c>
      <c r="I56" s="1">
        <v>36</v>
      </c>
      <c r="J56" s="1" t="s">
        <v>0</v>
      </c>
      <c r="K56" s="2">
        <v>1</v>
      </c>
      <c r="L56" s="1">
        <v>0</v>
      </c>
      <c r="M56" s="1">
        <v>1</v>
      </c>
      <c r="N56" s="1">
        <v>0</v>
      </c>
      <c r="O56" s="1">
        <v>1</v>
      </c>
    </row>
    <row r="57" spans="1:15" ht="12.75">
      <c r="A57" s="1">
        <v>214</v>
      </c>
      <c r="B57" s="1" t="s">
        <v>0</v>
      </c>
      <c r="C57" s="1">
        <v>2.7</v>
      </c>
      <c r="D57" s="1">
        <v>5</v>
      </c>
      <c r="E57" s="1" t="s">
        <v>0</v>
      </c>
      <c r="F57" s="1">
        <v>2.2</v>
      </c>
      <c r="G57" s="1" t="s">
        <v>0</v>
      </c>
      <c r="H57" s="1" t="s">
        <v>0</v>
      </c>
      <c r="I57" s="1" t="s">
        <v>0</v>
      </c>
      <c r="J57" s="1">
        <v>3.6</v>
      </c>
      <c r="K57" s="2">
        <v>1</v>
      </c>
      <c r="L57" s="1" t="s">
        <v>0</v>
      </c>
      <c r="M57" s="1">
        <v>1</v>
      </c>
      <c r="N57" s="1" t="s">
        <v>0</v>
      </c>
      <c r="O57" s="1">
        <v>1</v>
      </c>
    </row>
    <row r="58" spans="1:15" ht="12.75">
      <c r="A58" s="1">
        <v>216</v>
      </c>
      <c r="B58" s="1" t="s">
        <v>0</v>
      </c>
      <c r="C58" s="1">
        <v>1.6</v>
      </c>
      <c r="D58" s="1">
        <v>6.4</v>
      </c>
      <c r="E58" s="1">
        <v>5</v>
      </c>
      <c r="F58" s="1" t="s">
        <v>0</v>
      </c>
      <c r="G58" s="1">
        <v>2.1</v>
      </c>
      <c r="H58" s="1">
        <v>8.4</v>
      </c>
      <c r="I58" s="1">
        <v>25</v>
      </c>
      <c r="J58" s="1">
        <v>3.4</v>
      </c>
      <c r="K58" s="2">
        <v>1</v>
      </c>
      <c r="L58" s="1">
        <v>0</v>
      </c>
      <c r="M58" s="1">
        <v>1</v>
      </c>
      <c r="N58" s="1">
        <v>1</v>
      </c>
      <c r="O58" s="1">
        <v>1</v>
      </c>
    </row>
    <row r="59" spans="1:15" ht="12.75">
      <c r="A59" s="1">
        <v>218</v>
      </c>
      <c r="B59" s="1" t="s">
        <v>0</v>
      </c>
      <c r="C59" s="1">
        <v>2.8</v>
      </c>
      <c r="D59" s="1">
        <v>5.2</v>
      </c>
      <c r="E59" s="1">
        <v>5</v>
      </c>
      <c r="F59" s="1" t="s">
        <v>0</v>
      </c>
      <c r="G59" s="1">
        <v>2.7</v>
      </c>
      <c r="H59" s="1">
        <v>8.4</v>
      </c>
      <c r="I59" s="1">
        <v>38</v>
      </c>
      <c r="J59" s="1">
        <v>3.7</v>
      </c>
      <c r="K59" s="2">
        <v>1</v>
      </c>
      <c r="L59" s="1">
        <v>0</v>
      </c>
      <c r="M59" s="1">
        <v>1</v>
      </c>
      <c r="N59" s="1">
        <v>0</v>
      </c>
      <c r="O59" s="1">
        <v>1</v>
      </c>
    </row>
    <row r="60" spans="1:15" ht="12.75">
      <c r="A60" s="1">
        <v>219</v>
      </c>
      <c r="B60" s="1">
        <v>3.1</v>
      </c>
      <c r="C60" s="1">
        <v>2.2</v>
      </c>
      <c r="D60" s="1">
        <v>6.7</v>
      </c>
      <c r="E60" s="1">
        <v>6.8</v>
      </c>
      <c r="F60" s="1">
        <v>2.6</v>
      </c>
      <c r="G60" s="1">
        <v>2.9</v>
      </c>
      <c r="H60" s="1" t="s">
        <v>0</v>
      </c>
      <c r="I60" s="1" t="s">
        <v>0</v>
      </c>
      <c r="J60" s="1">
        <v>4.3</v>
      </c>
      <c r="K60" s="2">
        <v>1</v>
      </c>
      <c r="L60" s="1">
        <v>0</v>
      </c>
      <c r="M60" s="1">
        <v>1</v>
      </c>
      <c r="N60" s="1">
        <v>0</v>
      </c>
      <c r="O60" s="1">
        <v>1</v>
      </c>
    </row>
    <row r="61" spans="1:15" ht="12.75">
      <c r="A61" s="1">
        <v>223</v>
      </c>
      <c r="B61" s="1">
        <v>2.8</v>
      </c>
      <c r="C61" s="1">
        <v>1.4</v>
      </c>
      <c r="D61" s="1">
        <v>8.1</v>
      </c>
      <c r="E61" s="1">
        <v>3.8</v>
      </c>
      <c r="F61" s="1">
        <v>2.1</v>
      </c>
      <c r="G61" s="1">
        <v>1.4</v>
      </c>
      <c r="H61" s="1">
        <v>6.6</v>
      </c>
      <c r="I61" s="1">
        <v>39</v>
      </c>
      <c r="J61" s="1">
        <v>4.4</v>
      </c>
      <c r="K61" s="2">
        <v>1</v>
      </c>
      <c r="L61" s="1">
        <v>0</v>
      </c>
      <c r="M61" s="1">
        <v>1</v>
      </c>
      <c r="N61" s="1">
        <v>0</v>
      </c>
      <c r="O61" s="1">
        <v>1</v>
      </c>
    </row>
    <row r="62" spans="1:15" ht="12.75">
      <c r="A62" s="1">
        <v>232</v>
      </c>
      <c r="B62" s="1" t="s">
        <v>0</v>
      </c>
      <c r="C62" s="1" t="s">
        <v>0</v>
      </c>
      <c r="D62" s="1">
        <v>8.2</v>
      </c>
      <c r="E62" s="1">
        <v>5</v>
      </c>
      <c r="F62" s="1">
        <v>3.6</v>
      </c>
      <c r="G62" s="1">
        <v>2.5</v>
      </c>
      <c r="H62" s="1">
        <v>9</v>
      </c>
      <c r="I62" s="1">
        <v>53</v>
      </c>
      <c r="J62" s="1">
        <v>5.2</v>
      </c>
      <c r="K62" s="2">
        <v>1</v>
      </c>
      <c r="L62" s="1">
        <v>0</v>
      </c>
      <c r="M62" s="1">
        <v>1</v>
      </c>
      <c r="N62" s="1">
        <v>1</v>
      </c>
      <c r="O62" s="1">
        <v>2</v>
      </c>
    </row>
    <row r="63" spans="1:15" ht="12.75">
      <c r="A63" s="1">
        <v>233</v>
      </c>
      <c r="B63" s="1">
        <v>4.5</v>
      </c>
      <c r="C63" s="1" t="s">
        <v>0</v>
      </c>
      <c r="D63" s="1" t="s">
        <v>0</v>
      </c>
      <c r="E63" s="1">
        <v>5.9</v>
      </c>
      <c r="F63" s="1" t="s">
        <v>0</v>
      </c>
      <c r="G63" s="1" t="s">
        <v>0</v>
      </c>
      <c r="H63" s="1">
        <v>8.8</v>
      </c>
      <c r="I63" s="1">
        <v>50</v>
      </c>
      <c r="J63" s="1" t="s">
        <v>0</v>
      </c>
      <c r="K63" s="2">
        <v>1</v>
      </c>
      <c r="L63" s="1">
        <v>0</v>
      </c>
      <c r="M63" s="1" t="s">
        <v>0</v>
      </c>
      <c r="N63" s="1">
        <v>0</v>
      </c>
      <c r="O63" s="1" t="s">
        <v>0</v>
      </c>
    </row>
    <row r="64" spans="1:15" ht="12.75">
      <c r="A64" s="1">
        <v>234</v>
      </c>
      <c r="B64" s="1">
        <v>2.8</v>
      </c>
      <c r="C64" s="1">
        <v>2.4</v>
      </c>
      <c r="D64" s="1">
        <v>6.7</v>
      </c>
      <c r="E64" s="1">
        <v>4.9</v>
      </c>
      <c r="F64" s="1">
        <v>2.5</v>
      </c>
      <c r="G64" s="1">
        <v>2.6</v>
      </c>
      <c r="H64" s="1">
        <v>9.2</v>
      </c>
      <c r="I64" s="1">
        <v>32</v>
      </c>
      <c r="J64" s="1">
        <v>3.7</v>
      </c>
      <c r="K64" s="2">
        <v>1</v>
      </c>
      <c r="L64" s="1">
        <v>0</v>
      </c>
      <c r="M64" s="1">
        <v>1</v>
      </c>
      <c r="N64" s="1">
        <v>1</v>
      </c>
      <c r="O64" s="1">
        <v>1</v>
      </c>
    </row>
    <row r="65" spans="1:15" ht="12.75">
      <c r="A65" s="1">
        <v>237</v>
      </c>
      <c r="B65" s="1">
        <v>4.9</v>
      </c>
      <c r="C65" s="1" t="s">
        <v>0</v>
      </c>
      <c r="D65" s="1">
        <v>7.4</v>
      </c>
      <c r="E65" s="1">
        <v>6.9</v>
      </c>
      <c r="F65" s="1">
        <v>4.6</v>
      </c>
      <c r="G65" s="1">
        <v>4</v>
      </c>
      <c r="H65" s="1">
        <v>9.6</v>
      </c>
      <c r="I65" s="1">
        <v>62</v>
      </c>
      <c r="J65" s="1">
        <v>6.2</v>
      </c>
      <c r="K65" s="2">
        <v>1</v>
      </c>
      <c r="L65" s="1">
        <v>0</v>
      </c>
      <c r="M65" s="1">
        <v>1</v>
      </c>
      <c r="N65" s="1">
        <v>0</v>
      </c>
      <c r="O65" s="1">
        <v>2</v>
      </c>
    </row>
    <row r="66" spans="1:15" ht="12.75">
      <c r="A66" s="1">
        <v>240</v>
      </c>
      <c r="B66" s="1" t="s">
        <v>0</v>
      </c>
      <c r="C66" s="1">
        <v>1.5</v>
      </c>
      <c r="D66" s="1">
        <v>9.9</v>
      </c>
      <c r="E66" s="1">
        <v>2.7</v>
      </c>
      <c r="F66" s="1">
        <v>1.3</v>
      </c>
      <c r="G66" s="1">
        <v>1.2</v>
      </c>
      <c r="H66" s="1">
        <v>1.7</v>
      </c>
      <c r="I66" s="1">
        <v>50</v>
      </c>
      <c r="J66" s="1">
        <v>5</v>
      </c>
      <c r="K66" s="2">
        <v>1</v>
      </c>
      <c r="L66" s="1">
        <v>0</v>
      </c>
      <c r="M66" s="1">
        <v>1</v>
      </c>
      <c r="N66" s="1">
        <v>1</v>
      </c>
      <c r="O66" s="1">
        <v>2</v>
      </c>
    </row>
    <row r="67" spans="1:15" ht="12.75">
      <c r="A67" s="1">
        <v>245</v>
      </c>
      <c r="B67" s="1" t="s">
        <v>0</v>
      </c>
      <c r="C67" s="1">
        <v>2</v>
      </c>
      <c r="D67" s="1" t="s">
        <v>0</v>
      </c>
      <c r="E67" s="1">
        <v>4.7</v>
      </c>
      <c r="F67" s="1" t="s">
        <v>0</v>
      </c>
      <c r="G67" s="1">
        <v>3.2</v>
      </c>
      <c r="H67" s="1" t="s">
        <v>0</v>
      </c>
      <c r="I67" s="1" t="s">
        <v>0</v>
      </c>
      <c r="J67" s="1">
        <v>3.4</v>
      </c>
      <c r="K67" s="2">
        <v>1</v>
      </c>
      <c r="L67" s="1">
        <v>0</v>
      </c>
      <c r="M67" s="1" t="s">
        <v>0</v>
      </c>
      <c r="N67" s="1">
        <v>1</v>
      </c>
      <c r="O67" s="1" t="s">
        <v>0</v>
      </c>
    </row>
    <row r="68" spans="1:15" ht="12.75">
      <c r="A68" s="1">
        <v>248</v>
      </c>
      <c r="B68" s="1" t="s">
        <v>0</v>
      </c>
      <c r="C68" s="1" t="s">
        <v>0</v>
      </c>
      <c r="D68" s="1">
        <v>6.4</v>
      </c>
      <c r="E68" s="1">
        <v>5.3</v>
      </c>
      <c r="F68" s="1">
        <v>3</v>
      </c>
      <c r="G68" s="1">
        <v>2.5</v>
      </c>
      <c r="H68" s="1">
        <v>7.1</v>
      </c>
      <c r="I68" s="1">
        <v>46</v>
      </c>
      <c r="J68" s="1">
        <v>4.5</v>
      </c>
      <c r="K68" s="2">
        <v>1</v>
      </c>
      <c r="L68" s="1">
        <v>0</v>
      </c>
      <c r="M68" s="1">
        <v>1</v>
      </c>
      <c r="N68" s="1">
        <v>0</v>
      </c>
      <c r="O68" s="1">
        <v>2</v>
      </c>
    </row>
    <row r="69" spans="1:15" ht="12.75">
      <c r="A69" s="1">
        <v>250</v>
      </c>
      <c r="B69" s="1" t="s">
        <v>0</v>
      </c>
      <c r="C69" s="1">
        <v>3.7</v>
      </c>
      <c r="D69" s="1" t="s">
        <v>0</v>
      </c>
      <c r="E69" s="1">
        <v>5.2</v>
      </c>
      <c r="F69" s="1">
        <v>3</v>
      </c>
      <c r="G69" s="1">
        <v>2.3</v>
      </c>
      <c r="H69" s="1">
        <v>9.1</v>
      </c>
      <c r="I69" s="1">
        <v>49</v>
      </c>
      <c r="J69" s="1">
        <v>4.8</v>
      </c>
      <c r="K69" s="2">
        <v>1</v>
      </c>
      <c r="L69" s="1">
        <v>0</v>
      </c>
      <c r="M69" s="1">
        <v>1</v>
      </c>
      <c r="N69" s="1">
        <v>1</v>
      </c>
      <c r="O69" s="1">
        <v>2</v>
      </c>
    </row>
    <row r="70" spans="1:15" ht="12.75">
      <c r="A70" s="1">
        <v>251</v>
      </c>
      <c r="B70" s="1">
        <v>3</v>
      </c>
      <c r="C70" s="1">
        <v>3.2</v>
      </c>
      <c r="D70" s="1">
        <v>6</v>
      </c>
      <c r="E70" s="1">
        <v>5.3</v>
      </c>
      <c r="F70" s="1">
        <v>3.1</v>
      </c>
      <c r="G70" s="1">
        <v>3</v>
      </c>
      <c r="H70" s="1">
        <v>8</v>
      </c>
      <c r="I70" s="1">
        <v>43</v>
      </c>
      <c r="J70" s="1">
        <v>3.3</v>
      </c>
      <c r="K70" s="2">
        <v>1</v>
      </c>
      <c r="L70" s="1">
        <v>0</v>
      </c>
      <c r="M70" s="1">
        <v>1</v>
      </c>
      <c r="N70" s="1">
        <v>0</v>
      </c>
      <c r="O70" s="1">
        <v>1</v>
      </c>
    </row>
    <row r="71" spans="1:15" ht="12.75">
      <c r="A71" s="1">
        <v>254</v>
      </c>
      <c r="B71" s="1">
        <v>3.4</v>
      </c>
      <c r="C71" s="1">
        <v>3.7</v>
      </c>
      <c r="D71" s="1">
        <v>6.4</v>
      </c>
      <c r="E71" s="1">
        <v>5.7</v>
      </c>
      <c r="F71" s="1">
        <v>3.5</v>
      </c>
      <c r="G71" s="1">
        <v>3.4</v>
      </c>
      <c r="H71" s="1">
        <v>8.4</v>
      </c>
      <c r="I71" s="1">
        <v>47</v>
      </c>
      <c r="J71" s="1">
        <v>3.8</v>
      </c>
      <c r="K71" s="2">
        <v>1</v>
      </c>
      <c r="L71" s="1">
        <v>0</v>
      </c>
      <c r="M71" s="1">
        <v>1</v>
      </c>
      <c r="N71" s="1">
        <v>0</v>
      </c>
      <c r="O71" s="1">
        <v>1</v>
      </c>
    </row>
    <row r="72" spans="1:15" ht="12.75">
      <c r="A72" s="1">
        <v>255</v>
      </c>
      <c r="B72" s="1" t="s">
        <v>0</v>
      </c>
      <c r="C72" s="1">
        <v>1</v>
      </c>
      <c r="D72" s="1" t="s">
        <v>0</v>
      </c>
      <c r="E72" s="1">
        <v>3.4</v>
      </c>
      <c r="F72" s="1">
        <v>1.7</v>
      </c>
      <c r="G72" s="1">
        <v>1.1</v>
      </c>
      <c r="H72" s="1">
        <v>6.2</v>
      </c>
      <c r="I72" s="1">
        <v>35</v>
      </c>
      <c r="J72" s="1">
        <v>4.1</v>
      </c>
      <c r="K72" s="2">
        <v>1</v>
      </c>
      <c r="L72" s="1">
        <v>0</v>
      </c>
      <c r="M72" s="1">
        <v>1</v>
      </c>
      <c r="N72" s="1">
        <v>0</v>
      </c>
      <c r="O72" s="1">
        <v>1</v>
      </c>
    </row>
    <row r="73" spans="1:15" ht="12.75">
      <c r="A73" s="1">
        <v>256</v>
      </c>
      <c r="B73" s="1" t="s">
        <v>0</v>
      </c>
      <c r="C73" s="1">
        <v>3.3</v>
      </c>
      <c r="D73" s="1">
        <v>7.5</v>
      </c>
      <c r="E73" s="1">
        <v>4.5</v>
      </c>
      <c r="F73" s="1">
        <v>2.5</v>
      </c>
      <c r="G73" s="1">
        <v>2.4</v>
      </c>
      <c r="H73" s="1">
        <v>7.6</v>
      </c>
      <c r="I73" s="1">
        <v>39</v>
      </c>
      <c r="J73" s="1">
        <v>3.6</v>
      </c>
      <c r="K73" s="2">
        <v>1</v>
      </c>
      <c r="L73" s="1">
        <v>0</v>
      </c>
      <c r="M73" s="1">
        <v>1</v>
      </c>
      <c r="N73" s="1">
        <v>1</v>
      </c>
      <c r="O73" s="1">
        <v>1</v>
      </c>
    </row>
    <row r="74" spans="1:15" ht="12.75">
      <c r="A74" s="1">
        <v>257</v>
      </c>
      <c r="B74" s="1">
        <v>3.6</v>
      </c>
      <c r="C74" s="1" t="s">
        <v>0</v>
      </c>
      <c r="D74" s="1" t="s">
        <v>0</v>
      </c>
      <c r="E74" s="1">
        <v>5.8</v>
      </c>
      <c r="F74" s="1">
        <v>3.7</v>
      </c>
      <c r="G74" s="1">
        <v>2.5</v>
      </c>
      <c r="H74" s="1">
        <v>9.3</v>
      </c>
      <c r="I74" s="1">
        <v>44</v>
      </c>
      <c r="J74" s="1">
        <v>4.8</v>
      </c>
      <c r="K74" s="2">
        <v>1</v>
      </c>
      <c r="L74" s="1">
        <v>0</v>
      </c>
      <c r="M74" s="1">
        <v>1</v>
      </c>
      <c r="N74" s="1">
        <v>1</v>
      </c>
      <c r="O74" s="1">
        <v>2</v>
      </c>
    </row>
    <row r="75" spans="1:15" ht="12.75">
      <c r="A75" s="1">
        <v>259</v>
      </c>
      <c r="B75" s="1" t="s">
        <v>0</v>
      </c>
      <c r="C75" s="1">
        <v>2.1</v>
      </c>
      <c r="D75" s="1">
        <v>6.9</v>
      </c>
      <c r="E75" s="1">
        <v>5.4</v>
      </c>
      <c r="F75" s="1">
        <v>1.1</v>
      </c>
      <c r="G75" s="1">
        <v>2.6</v>
      </c>
      <c r="H75" s="1">
        <v>8.9</v>
      </c>
      <c r="I75" s="1">
        <v>29</v>
      </c>
      <c r="J75" s="1">
        <v>3.9</v>
      </c>
      <c r="K75" s="2">
        <v>1</v>
      </c>
      <c r="L75" s="1">
        <v>0</v>
      </c>
      <c r="M75" s="1">
        <v>1</v>
      </c>
      <c r="N75" s="1">
        <v>1</v>
      </c>
      <c r="O75" s="1">
        <v>1</v>
      </c>
    </row>
    <row r="76" spans="1:15" ht="12.75">
      <c r="A76" s="1">
        <v>260</v>
      </c>
      <c r="B76" s="1" t="s">
        <v>0</v>
      </c>
      <c r="C76" s="1">
        <v>2</v>
      </c>
      <c r="D76" s="1">
        <v>6.4</v>
      </c>
      <c r="E76" s="1">
        <v>4.5</v>
      </c>
      <c r="F76" s="1">
        <v>2.1</v>
      </c>
      <c r="G76" s="1">
        <v>2.2</v>
      </c>
      <c r="H76" s="1">
        <v>8.8</v>
      </c>
      <c r="I76" s="1">
        <v>28</v>
      </c>
      <c r="J76" s="1">
        <v>3.3</v>
      </c>
      <c r="K76" s="2">
        <v>1</v>
      </c>
      <c r="L76" s="1">
        <v>0</v>
      </c>
      <c r="M76" s="1">
        <v>1</v>
      </c>
      <c r="N76" s="1">
        <v>1</v>
      </c>
      <c r="O76" s="1">
        <v>1</v>
      </c>
    </row>
    <row r="77" spans="1:15" ht="12.75">
      <c r="A77" s="1">
        <v>261</v>
      </c>
      <c r="B77" s="1">
        <v>3.6</v>
      </c>
      <c r="C77" s="1" t="s">
        <v>0</v>
      </c>
      <c r="D77" s="1" t="s">
        <v>0</v>
      </c>
      <c r="E77" s="1">
        <v>6.2</v>
      </c>
      <c r="F77" s="1">
        <v>4.5</v>
      </c>
      <c r="G77" s="1" t="s">
        <v>0</v>
      </c>
      <c r="H77" s="1" t="s">
        <v>0</v>
      </c>
      <c r="I77" s="1" t="s">
        <v>0</v>
      </c>
      <c r="J77" s="1" t="s">
        <v>0</v>
      </c>
      <c r="K77" s="2">
        <v>1</v>
      </c>
      <c r="L77" s="1" t="s">
        <v>0</v>
      </c>
      <c r="M77" s="1">
        <v>1</v>
      </c>
      <c r="N77" s="1">
        <v>1</v>
      </c>
      <c r="O77" s="1">
        <v>2</v>
      </c>
    </row>
    <row r="78" spans="1:15" ht="12.75">
      <c r="A78" s="1">
        <v>265</v>
      </c>
      <c r="B78" s="1">
        <v>3</v>
      </c>
      <c r="C78" s="1">
        <v>2</v>
      </c>
      <c r="D78" s="1">
        <v>6.6</v>
      </c>
      <c r="E78" s="1">
        <v>6.6</v>
      </c>
      <c r="F78" s="1">
        <v>2.4</v>
      </c>
      <c r="G78" s="1">
        <v>2.7</v>
      </c>
      <c r="H78" s="1">
        <v>8.2</v>
      </c>
      <c r="I78" s="1">
        <v>41</v>
      </c>
      <c r="J78" s="1">
        <v>4.1</v>
      </c>
      <c r="K78" s="2">
        <v>1</v>
      </c>
      <c r="L78" s="1">
        <v>0</v>
      </c>
      <c r="M78" s="1">
        <v>1</v>
      </c>
      <c r="N78" s="1">
        <v>0</v>
      </c>
      <c r="O78" s="1">
        <v>1</v>
      </c>
    </row>
    <row r="79" spans="1:15" ht="12.75">
      <c r="A79" s="1">
        <v>269</v>
      </c>
      <c r="B79" s="1" t="s">
        <v>0</v>
      </c>
      <c r="C79" s="1">
        <v>1.9</v>
      </c>
      <c r="D79" s="1" t="s">
        <v>0</v>
      </c>
      <c r="E79" s="1">
        <v>4.5</v>
      </c>
      <c r="F79" s="1">
        <v>1.5</v>
      </c>
      <c r="G79" s="1">
        <v>3.1</v>
      </c>
      <c r="H79" s="1">
        <v>9.9</v>
      </c>
      <c r="I79" s="1">
        <v>39</v>
      </c>
      <c r="J79" s="1">
        <v>3.3</v>
      </c>
      <c r="K79" s="2">
        <v>1</v>
      </c>
      <c r="L79" s="1">
        <v>0</v>
      </c>
      <c r="M79" s="1">
        <v>1</v>
      </c>
      <c r="N79" s="1">
        <v>1</v>
      </c>
      <c r="O79" s="1">
        <v>1</v>
      </c>
    </row>
    <row r="80" spans="1:15" ht="12.75">
      <c r="A80" s="1">
        <v>210</v>
      </c>
      <c r="B80" s="1">
        <v>4.1</v>
      </c>
      <c r="C80" s="1">
        <v>3.7</v>
      </c>
      <c r="D80" s="1">
        <v>5.9</v>
      </c>
      <c r="E80" s="1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 t="s">
        <v>0</v>
      </c>
      <c r="K80" s="2" t="s">
        <v>0</v>
      </c>
      <c r="L80" s="1">
        <v>0</v>
      </c>
      <c r="M80" s="1">
        <v>1</v>
      </c>
      <c r="N80" s="1">
        <v>0</v>
      </c>
      <c r="O80" s="1">
        <v>2</v>
      </c>
    </row>
    <row r="81" spans="1:15" ht="12.75">
      <c r="A81" s="1">
        <v>263</v>
      </c>
      <c r="B81" s="1">
        <v>3.6</v>
      </c>
      <c r="C81" s="1" t="s">
        <v>0</v>
      </c>
      <c r="D81" s="1">
        <v>9.9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>
        <v>4.9</v>
      </c>
      <c r="K81" s="2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58" activePane="bottomLeft" state="frozen"/>
      <selection pane="topLeft" activeCell="A1" sqref="A1"/>
      <selection pane="bottomLeft" activeCell="Q62" sqref="Q62"/>
    </sheetView>
  </sheetViews>
  <sheetFormatPr defaultColWidth="9.140625" defaultRowHeight="12.75"/>
  <cols>
    <col min="1" max="6" width="4.421875" style="1" customWidth="1"/>
    <col min="7" max="9" width="5.57421875" style="1" customWidth="1"/>
    <col min="10" max="11" width="4.421875" style="1" customWidth="1"/>
    <col min="12" max="12" width="4.421875" style="2" customWidth="1"/>
    <col min="13" max="15" width="4.421875" style="1" customWidth="1"/>
  </cols>
  <sheetData>
    <row r="1" spans="1:16" ht="12.75">
      <c r="A1" s="1">
        <f>COUNTIF(A12:A79,"&gt;-1")</f>
        <v>68</v>
      </c>
      <c r="B1" s="1">
        <f>COUNTIF(B12:B79,"&gt;-1")</f>
        <v>48</v>
      </c>
      <c r="C1" s="1">
        <f aca="true" t="shared" si="0" ref="C1:O1">COUNTIF(C12:C79,"&gt;-1")</f>
        <v>56</v>
      </c>
      <c r="D1" s="1">
        <f t="shared" si="0"/>
        <v>52</v>
      </c>
      <c r="E1" s="1">
        <f t="shared" si="0"/>
        <v>62</v>
      </c>
      <c r="F1" s="1">
        <f t="shared" si="0"/>
        <v>59</v>
      </c>
      <c r="G1" s="1">
        <f t="shared" si="0"/>
        <v>64</v>
      </c>
      <c r="H1" s="1">
        <f t="shared" si="0"/>
        <v>61</v>
      </c>
      <c r="I1" s="1">
        <f t="shared" si="0"/>
        <v>61</v>
      </c>
      <c r="J1" s="1">
        <f t="shared" si="0"/>
        <v>62</v>
      </c>
      <c r="K1" s="1">
        <f t="shared" si="0"/>
        <v>66</v>
      </c>
      <c r="L1" s="2">
        <f t="shared" si="0"/>
        <v>68</v>
      </c>
      <c r="M1" s="1">
        <f t="shared" si="0"/>
        <v>66</v>
      </c>
      <c r="N1" s="1">
        <f t="shared" si="0"/>
        <v>68</v>
      </c>
      <c r="O1" s="1">
        <f t="shared" si="0"/>
        <v>66</v>
      </c>
      <c r="P1" t="s">
        <v>118</v>
      </c>
    </row>
    <row r="2" spans="2:16" ht="12.75">
      <c r="B2" s="6">
        <f>1-B1/$A1</f>
        <v>0.2941176470588235</v>
      </c>
      <c r="C2" s="6">
        <f aca="true" t="shared" si="1" ref="C2:O2">1-C1/$A1</f>
        <v>0.17647058823529416</v>
      </c>
      <c r="D2" s="6">
        <f t="shared" si="1"/>
        <v>0.23529411764705888</v>
      </c>
      <c r="E2" s="6">
        <f t="shared" si="1"/>
        <v>0.08823529411764708</v>
      </c>
      <c r="F2" s="6">
        <f t="shared" si="1"/>
        <v>0.13235294117647056</v>
      </c>
      <c r="G2" s="6">
        <f t="shared" si="1"/>
        <v>0.05882352941176472</v>
      </c>
      <c r="H2" s="6">
        <f t="shared" si="1"/>
        <v>0.1029411764705882</v>
      </c>
      <c r="I2" s="6">
        <f t="shared" si="1"/>
        <v>0.1029411764705882</v>
      </c>
      <c r="J2" s="6">
        <f t="shared" si="1"/>
        <v>0.08823529411764708</v>
      </c>
      <c r="K2" s="6">
        <f t="shared" si="1"/>
        <v>0.02941176470588236</v>
      </c>
      <c r="L2" s="9">
        <f t="shared" si="1"/>
        <v>0</v>
      </c>
      <c r="M2" s="6">
        <f t="shared" si="1"/>
        <v>0.02941176470588236</v>
      </c>
      <c r="N2" s="6">
        <f t="shared" si="1"/>
        <v>0</v>
      </c>
      <c r="O2" s="6">
        <f t="shared" si="1"/>
        <v>0.02941176470588236</v>
      </c>
      <c r="P2" t="s">
        <v>119</v>
      </c>
    </row>
    <row r="3" spans="2:16" ht="12.75">
      <c r="B3" s="1">
        <f>AVERAGE(B12:B79)</f>
        <v>4.016666666666667</v>
      </c>
      <c r="C3" s="1">
        <f aca="true" t="shared" si="2" ref="C3:O3">AVERAGE(C12:C79)</f>
        <v>1.9303571428571427</v>
      </c>
      <c r="D3" s="1">
        <f t="shared" si="2"/>
        <v>8.121153846153844</v>
      </c>
      <c r="E3" s="1">
        <f t="shared" si="2"/>
        <v>5.151612903225805</v>
      </c>
      <c r="F3" s="1">
        <f t="shared" si="2"/>
        <v>2.838983050847457</v>
      </c>
      <c r="G3" s="1">
        <f t="shared" si="2"/>
        <v>2.6109374999999995</v>
      </c>
      <c r="H3" s="1">
        <f t="shared" si="2"/>
        <v>6.8229508196721325</v>
      </c>
      <c r="I3" s="1">
        <f t="shared" si="2"/>
        <v>46.032786885245905</v>
      </c>
      <c r="J3" s="1">
        <f t="shared" si="2"/>
        <v>4.7774193548387105</v>
      </c>
      <c r="K3" s="1">
        <f t="shared" si="2"/>
        <v>0.3484848484848485</v>
      </c>
      <c r="L3" s="2">
        <f t="shared" si="2"/>
        <v>0.6470588235294118</v>
      </c>
      <c r="M3" s="1">
        <f t="shared" si="2"/>
        <v>0.4393939393939394</v>
      </c>
      <c r="N3" s="1">
        <f t="shared" si="2"/>
        <v>0.47058823529411764</v>
      </c>
      <c r="O3" s="1">
        <f t="shared" si="2"/>
        <v>2.0454545454545454</v>
      </c>
      <c r="P3" t="s">
        <v>120</v>
      </c>
    </row>
    <row r="4" spans="2:16" ht="12.75">
      <c r="B4" s="1">
        <f>MEDIAN(B12:B79)</f>
        <v>3.8499999999999996</v>
      </c>
      <c r="C4" s="1">
        <f aca="true" t="shared" si="3" ref="C4:O4">MEDIAN(C12:C79)</f>
        <v>1.9</v>
      </c>
      <c r="D4" s="1">
        <f t="shared" si="3"/>
        <v>8.35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1">
        <f t="shared" si="3"/>
        <v>0</v>
      </c>
      <c r="L4" s="2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121</v>
      </c>
    </row>
    <row r="5" spans="1:19" ht="13.5" thickBot="1">
      <c r="A5" s="7"/>
      <c r="B5" s="7">
        <f>STDEV(B12:B79)</f>
        <v>0.9397449480448878</v>
      </c>
      <c r="C5" s="7">
        <f aca="true" t="shared" si="4" ref="C5:O5">STDEV(C12:C79)</f>
        <v>0.8769616230552446</v>
      </c>
      <c r="D5" s="7">
        <f t="shared" si="4"/>
        <v>1.3533308999970826</v>
      </c>
      <c r="E5" s="7">
        <f t="shared" si="4"/>
        <v>1.1734413359904805</v>
      </c>
      <c r="F5" s="7">
        <f t="shared" si="4"/>
        <v>0.7540732949724016</v>
      </c>
      <c r="G5" s="7">
        <f t="shared" si="4"/>
        <v>0.7173843997356859</v>
      </c>
      <c r="H5" s="7">
        <f t="shared" si="4"/>
        <v>1.6809118004447132</v>
      </c>
      <c r="I5" s="7">
        <f t="shared" si="4"/>
        <v>9.355866632074147</v>
      </c>
      <c r="J5" s="7">
        <f t="shared" si="4"/>
        <v>0.8253006118664313</v>
      </c>
      <c r="K5" s="7">
        <f t="shared" si="4"/>
        <v>0.4801417817021661</v>
      </c>
      <c r="L5" s="10">
        <f t="shared" si="4"/>
        <v>0.4814377064012165</v>
      </c>
      <c r="M5" s="7">
        <f t="shared" si="4"/>
        <v>0.5001165365357859</v>
      </c>
      <c r="N5" s="7">
        <f t="shared" si="4"/>
        <v>0.5028452845140674</v>
      </c>
      <c r="O5" s="7">
        <f t="shared" si="4"/>
        <v>0.8307886555615636</v>
      </c>
      <c r="P5" s="8" t="s">
        <v>122</v>
      </c>
      <c r="Q5" s="8"/>
      <c r="R5" s="8"/>
      <c r="S5" s="8"/>
    </row>
    <row r="6" spans="1:16" ht="12.75">
      <c r="A6" s="1">
        <f>COUNTIF(A80:A81,"&gt;-1")</f>
        <v>2</v>
      </c>
      <c r="B6" s="1">
        <f>COUNTIF(B80:B81,"&gt;-1")</f>
        <v>1</v>
      </c>
      <c r="C6" s="1">
        <f aca="true" t="shared" si="5" ref="C6:O6">COUNTIF(C80:C81,"&gt;-1")</f>
        <v>1</v>
      </c>
      <c r="D6" s="1">
        <f t="shared" si="5"/>
        <v>1</v>
      </c>
      <c r="E6" s="1">
        <f t="shared" si="5"/>
        <v>1</v>
      </c>
      <c r="F6" s="1">
        <f t="shared" si="5"/>
        <v>2</v>
      </c>
      <c r="G6" s="1">
        <f t="shared" si="5"/>
        <v>0</v>
      </c>
      <c r="H6" s="1">
        <f t="shared" si="5"/>
        <v>0</v>
      </c>
      <c r="I6" s="1">
        <f t="shared" si="5"/>
        <v>0</v>
      </c>
      <c r="J6" s="1">
        <f t="shared" si="5"/>
        <v>1</v>
      </c>
      <c r="K6" s="1">
        <f t="shared" si="5"/>
        <v>2</v>
      </c>
      <c r="L6" s="2">
        <f t="shared" si="5"/>
        <v>0</v>
      </c>
      <c r="M6" s="1">
        <f t="shared" si="5"/>
        <v>2</v>
      </c>
      <c r="N6" s="1">
        <f t="shared" si="5"/>
        <v>1</v>
      </c>
      <c r="O6" s="1">
        <f t="shared" si="5"/>
        <v>2</v>
      </c>
      <c r="P6" t="s">
        <v>123</v>
      </c>
    </row>
    <row r="7" spans="2:16" ht="12.75">
      <c r="B7" s="6">
        <f>1-B6/$A6</f>
        <v>0.5</v>
      </c>
      <c r="C7" s="6">
        <f aca="true" t="shared" si="6" ref="C7:O7">1-C6/$A6</f>
        <v>0.5</v>
      </c>
      <c r="D7" s="6">
        <f t="shared" si="6"/>
        <v>0.5</v>
      </c>
      <c r="E7" s="6">
        <f t="shared" si="6"/>
        <v>0.5</v>
      </c>
      <c r="F7" s="6">
        <f t="shared" si="6"/>
        <v>0</v>
      </c>
      <c r="G7" s="6">
        <f t="shared" si="6"/>
        <v>1</v>
      </c>
      <c r="H7" s="6">
        <f t="shared" si="6"/>
        <v>1</v>
      </c>
      <c r="I7" s="6">
        <f t="shared" si="6"/>
        <v>1</v>
      </c>
      <c r="J7" s="6">
        <f t="shared" si="6"/>
        <v>0.5</v>
      </c>
      <c r="K7" s="6">
        <f t="shared" si="6"/>
        <v>0</v>
      </c>
      <c r="L7" s="9">
        <f t="shared" si="6"/>
        <v>1</v>
      </c>
      <c r="M7" s="6">
        <f t="shared" si="6"/>
        <v>0</v>
      </c>
      <c r="N7" s="6">
        <f t="shared" si="6"/>
        <v>0.5</v>
      </c>
      <c r="O7" s="6">
        <f t="shared" si="6"/>
        <v>0</v>
      </c>
      <c r="P7" t="s">
        <v>124</v>
      </c>
    </row>
    <row r="8" spans="2:16" ht="12.75">
      <c r="B8" s="1">
        <f>AVERAGE(B80:B81)</f>
        <v>3.6</v>
      </c>
      <c r="C8" s="1">
        <f aca="true" t="shared" si="7" ref="C8:O8">AVERAGE(C80:C81)</f>
        <v>2.7</v>
      </c>
      <c r="D8" s="1">
        <f t="shared" si="7"/>
        <v>5</v>
      </c>
      <c r="E8" s="1">
        <f t="shared" si="7"/>
        <v>6.2</v>
      </c>
      <c r="F8" s="1">
        <f t="shared" si="7"/>
        <v>3.35</v>
      </c>
      <c r="G8" s="1" t="e">
        <f t="shared" si="7"/>
        <v>#DIV/0!</v>
      </c>
      <c r="H8" s="1" t="e">
        <f t="shared" si="7"/>
        <v>#DIV/0!</v>
      </c>
      <c r="I8" s="1" t="e">
        <f t="shared" si="7"/>
        <v>#DIV/0!</v>
      </c>
      <c r="J8" s="1">
        <f t="shared" si="7"/>
        <v>3.6</v>
      </c>
      <c r="K8" s="1">
        <f t="shared" si="7"/>
        <v>1</v>
      </c>
      <c r="L8" s="2" t="e">
        <f t="shared" si="7"/>
        <v>#DIV/0!</v>
      </c>
      <c r="M8" s="1">
        <f t="shared" si="7"/>
        <v>1</v>
      </c>
      <c r="N8" s="1">
        <f t="shared" si="7"/>
        <v>1</v>
      </c>
      <c r="O8" s="1">
        <f t="shared" si="7"/>
        <v>1.5</v>
      </c>
      <c r="P8" t="s">
        <v>125</v>
      </c>
    </row>
    <row r="9" spans="2:16" ht="12.75">
      <c r="B9" s="1">
        <f>MEDIAN(B80:B81)</f>
        <v>3.6</v>
      </c>
      <c r="C9" s="1">
        <f aca="true" t="shared" si="8" ref="C9:O9">MEDIAN(C80:C81)</f>
        <v>2.7</v>
      </c>
      <c r="D9" s="1">
        <f t="shared" si="8"/>
        <v>5</v>
      </c>
      <c r="E9" s="1">
        <f t="shared" si="8"/>
        <v>6.2</v>
      </c>
      <c r="F9" s="1">
        <f t="shared" si="8"/>
        <v>3.35</v>
      </c>
      <c r="G9" s="1" t="e">
        <f t="shared" si="8"/>
        <v>#NUM!</v>
      </c>
      <c r="H9" s="1" t="e">
        <f t="shared" si="8"/>
        <v>#NUM!</v>
      </c>
      <c r="I9" s="1" t="e">
        <f t="shared" si="8"/>
        <v>#NUM!</v>
      </c>
      <c r="J9" s="1">
        <f t="shared" si="8"/>
        <v>3.6</v>
      </c>
      <c r="K9" s="1">
        <f t="shared" si="8"/>
        <v>1</v>
      </c>
      <c r="L9" s="2" t="e">
        <f t="shared" si="8"/>
        <v>#NUM!</v>
      </c>
      <c r="M9" s="1">
        <f t="shared" si="8"/>
        <v>1</v>
      </c>
      <c r="N9" s="1">
        <f t="shared" si="8"/>
        <v>1</v>
      </c>
      <c r="O9" s="1">
        <f t="shared" si="8"/>
        <v>1.5</v>
      </c>
      <c r="P9" t="s">
        <v>126</v>
      </c>
    </row>
    <row r="10" spans="1:19" ht="13.5" thickBot="1">
      <c r="A10" s="7"/>
      <c r="B10" s="7" t="e">
        <f>STDEV(B80:B81)</f>
        <v>#DIV/0!</v>
      </c>
      <c r="C10" s="7" t="e">
        <f aca="true" t="shared" si="9" ref="C10:O10">STDEV(C80:C81)</f>
        <v>#DIV/0!</v>
      </c>
      <c r="D10" s="7" t="e">
        <f t="shared" si="9"/>
        <v>#DIV/0!</v>
      </c>
      <c r="E10" s="7" t="e">
        <f t="shared" si="9"/>
        <v>#DIV/0!</v>
      </c>
      <c r="F10" s="7">
        <f t="shared" si="9"/>
        <v>1.6263455967290592</v>
      </c>
      <c r="G10" s="7" t="e">
        <f t="shared" si="9"/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7">
        <f t="shared" si="9"/>
        <v>0</v>
      </c>
      <c r="L10" s="10" t="e">
        <f t="shared" si="9"/>
        <v>#DIV/0!</v>
      </c>
      <c r="M10" s="7">
        <f t="shared" si="9"/>
        <v>0</v>
      </c>
      <c r="N10" s="7" t="e">
        <f t="shared" si="9"/>
        <v>#DIV/0!</v>
      </c>
      <c r="O10" s="7">
        <f t="shared" si="9"/>
        <v>0.7071067811865476</v>
      </c>
      <c r="P10" s="8" t="s">
        <v>127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2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204</v>
      </c>
      <c r="B12" s="1" t="s">
        <v>0</v>
      </c>
      <c r="C12" s="1">
        <v>1.5</v>
      </c>
      <c r="D12" s="1" t="s">
        <v>0</v>
      </c>
      <c r="E12" s="1">
        <v>4.8</v>
      </c>
      <c r="F12" s="1">
        <v>1.9</v>
      </c>
      <c r="G12" s="1">
        <v>2.5</v>
      </c>
      <c r="H12" s="1">
        <v>7.2</v>
      </c>
      <c r="I12" s="1">
        <v>36</v>
      </c>
      <c r="J12" s="1" t="s">
        <v>0</v>
      </c>
      <c r="K12" s="1">
        <v>1</v>
      </c>
      <c r="L12" s="2">
        <v>0</v>
      </c>
      <c r="M12" s="1">
        <v>1</v>
      </c>
      <c r="N12" s="1">
        <v>0</v>
      </c>
      <c r="O12" s="1">
        <v>1</v>
      </c>
    </row>
    <row r="13" spans="1:15" ht="12.75">
      <c r="A13" s="1">
        <v>207</v>
      </c>
      <c r="B13" s="1" t="s">
        <v>0</v>
      </c>
      <c r="C13" s="1">
        <v>1.5</v>
      </c>
      <c r="D13" s="1" t="s">
        <v>0</v>
      </c>
      <c r="E13" s="1">
        <v>4.8</v>
      </c>
      <c r="F13" s="1">
        <v>1.9</v>
      </c>
      <c r="G13" s="1">
        <v>2.5</v>
      </c>
      <c r="H13" s="1">
        <v>7.2</v>
      </c>
      <c r="I13" s="1">
        <v>36</v>
      </c>
      <c r="J13" s="1" t="s">
        <v>0</v>
      </c>
      <c r="K13" s="1">
        <v>1</v>
      </c>
      <c r="L13" s="2">
        <v>0</v>
      </c>
      <c r="M13" s="1">
        <v>1</v>
      </c>
      <c r="N13" s="1">
        <v>0</v>
      </c>
      <c r="O13" s="1">
        <v>1</v>
      </c>
    </row>
    <row r="14" spans="1:15" ht="12.75">
      <c r="A14" s="1">
        <v>210</v>
      </c>
      <c r="B14" s="1">
        <v>4.1</v>
      </c>
      <c r="C14" s="1">
        <v>3.7</v>
      </c>
      <c r="D14" s="1">
        <v>5.9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2">
        <v>0</v>
      </c>
      <c r="M14" s="1">
        <v>1</v>
      </c>
      <c r="N14" s="1">
        <v>0</v>
      </c>
      <c r="O14" s="1">
        <v>2</v>
      </c>
    </row>
    <row r="15" spans="1:15" ht="12.75">
      <c r="A15" s="1">
        <v>216</v>
      </c>
      <c r="B15" s="1" t="s">
        <v>0</v>
      </c>
      <c r="C15" s="1">
        <v>1.6</v>
      </c>
      <c r="D15" s="1">
        <v>6.4</v>
      </c>
      <c r="E15" s="1">
        <v>5</v>
      </c>
      <c r="F15" s="1" t="s">
        <v>0</v>
      </c>
      <c r="G15" s="1">
        <v>2.1</v>
      </c>
      <c r="H15" s="1">
        <v>8.4</v>
      </c>
      <c r="I15" s="1">
        <v>25</v>
      </c>
      <c r="J15" s="1">
        <v>3.4</v>
      </c>
      <c r="K15" s="1">
        <v>1</v>
      </c>
      <c r="L15" s="2">
        <v>0</v>
      </c>
      <c r="M15" s="1">
        <v>1</v>
      </c>
      <c r="N15" s="1">
        <v>1</v>
      </c>
      <c r="O15" s="1">
        <v>1</v>
      </c>
    </row>
    <row r="16" spans="1:15" ht="12.75">
      <c r="A16" s="1">
        <v>218</v>
      </c>
      <c r="B16" s="1" t="s">
        <v>0</v>
      </c>
      <c r="C16" s="1">
        <v>2.8</v>
      </c>
      <c r="D16" s="1">
        <v>5.2</v>
      </c>
      <c r="E16" s="1">
        <v>5</v>
      </c>
      <c r="F16" s="1" t="s">
        <v>0</v>
      </c>
      <c r="G16" s="1">
        <v>2.7</v>
      </c>
      <c r="H16" s="1">
        <v>8.4</v>
      </c>
      <c r="I16" s="1">
        <v>38</v>
      </c>
      <c r="J16" s="1">
        <v>3.7</v>
      </c>
      <c r="K16" s="1">
        <v>1</v>
      </c>
      <c r="L16" s="2">
        <v>0</v>
      </c>
      <c r="M16" s="1">
        <v>1</v>
      </c>
      <c r="N16" s="1">
        <v>0</v>
      </c>
      <c r="O16" s="1">
        <v>1</v>
      </c>
    </row>
    <row r="17" spans="1:15" ht="12.75">
      <c r="A17" s="1">
        <v>219</v>
      </c>
      <c r="B17" s="1">
        <v>3.1</v>
      </c>
      <c r="C17" s="1">
        <v>2.2</v>
      </c>
      <c r="D17" s="1">
        <v>6.7</v>
      </c>
      <c r="E17" s="1">
        <v>6.8</v>
      </c>
      <c r="F17" s="1">
        <v>2.6</v>
      </c>
      <c r="G17" s="1">
        <v>2.9</v>
      </c>
      <c r="H17" s="1" t="s">
        <v>0</v>
      </c>
      <c r="I17" s="1" t="s">
        <v>0</v>
      </c>
      <c r="J17" s="1">
        <v>4.3</v>
      </c>
      <c r="K17" s="1">
        <v>1</v>
      </c>
      <c r="L17" s="2">
        <v>0</v>
      </c>
      <c r="M17" s="1">
        <v>1</v>
      </c>
      <c r="N17" s="1">
        <v>0</v>
      </c>
      <c r="O17" s="1">
        <v>1</v>
      </c>
    </row>
    <row r="18" spans="1:15" ht="12.75">
      <c r="A18" s="1">
        <v>223</v>
      </c>
      <c r="B18" s="1">
        <v>2.8</v>
      </c>
      <c r="C18" s="1">
        <v>1.4</v>
      </c>
      <c r="D18" s="1">
        <v>8.1</v>
      </c>
      <c r="E18" s="1">
        <v>3.8</v>
      </c>
      <c r="F18" s="1">
        <v>2.1</v>
      </c>
      <c r="G18" s="1">
        <v>1.4</v>
      </c>
      <c r="H18" s="1">
        <v>6.6</v>
      </c>
      <c r="I18" s="1">
        <v>39</v>
      </c>
      <c r="J18" s="1">
        <v>4.4</v>
      </c>
      <c r="K18" s="1">
        <v>1</v>
      </c>
      <c r="L18" s="2">
        <v>0</v>
      </c>
      <c r="M18" s="1">
        <v>1</v>
      </c>
      <c r="N18" s="1">
        <v>0</v>
      </c>
      <c r="O18" s="1">
        <v>1</v>
      </c>
    </row>
    <row r="19" spans="1:15" ht="12.75">
      <c r="A19" s="1">
        <v>232</v>
      </c>
      <c r="B19" s="1" t="s">
        <v>0</v>
      </c>
      <c r="C19" s="1" t="s">
        <v>0</v>
      </c>
      <c r="D19" s="1">
        <v>8.2</v>
      </c>
      <c r="E19" s="1">
        <v>5</v>
      </c>
      <c r="F19" s="1">
        <v>3.6</v>
      </c>
      <c r="G19" s="1">
        <v>2.5</v>
      </c>
      <c r="H19" s="1">
        <v>9</v>
      </c>
      <c r="I19" s="1">
        <v>53</v>
      </c>
      <c r="J19" s="1">
        <v>5.2</v>
      </c>
      <c r="K19" s="1">
        <v>1</v>
      </c>
      <c r="L19" s="2">
        <v>0</v>
      </c>
      <c r="M19" s="1">
        <v>1</v>
      </c>
      <c r="N19" s="1">
        <v>1</v>
      </c>
      <c r="O19" s="1">
        <v>2</v>
      </c>
    </row>
    <row r="20" spans="1:15" ht="12.75">
      <c r="A20" s="1">
        <v>233</v>
      </c>
      <c r="B20" s="1">
        <v>4.5</v>
      </c>
      <c r="C20" s="1" t="s">
        <v>0</v>
      </c>
      <c r="D20" s="1" t="s">
        <v>0</v>
      </c>
      <c r="E20" s="1">
        <v>5.9</v>
      </c>
      <c r="F20" s="1" t="s">
        <v>0</v>
      </c>
      <c r="G20" s="1" t="s">
        <v>0</v>
      </c>
      <c r="H20" s="1">
        <v>8.8</v>
      </c>
      <c r="I20" s="1">
        <v>50</v>
      </c>
      <c r="J20" s="1" t="s">
        <v>0</v>
      </c>
      <c r="K20" s="1">
        <v>1</v>
      </c>
      <c r="L20" s="2">
        <v>0</v>
      </c>
      <c r="M20" s="1" t="s">
        <v>0</v>
      </c>
      <c r="N20" s="1">
        <v>0</v>
      </c>
      <c r="O20" s="1" t="s">
        <v>0</v>
      </c>
    </row>
    <row r="21" spans="1:15" ht="12.75">
      <c r="A21" s="1">
        <v>234</v>
      </c>
      <c r="B21" s="1">
        <v>2.8</v>
      </c>
      <c r="C21" s="1">
        <v>2.4</v>
      </c>
      <c r="D21" s="1">
        <v>6.7</v>
      </c>
      <c r="E21" s="1">
        <v>4.9</v>
      </c>
      <c r="F21" s="1">
        <v>2.5</v>
      </c>
      <c r="G21" s="1">
        <v>2.6</v>
      </c>
      <c r="H21" s="1">
        <v>9.2</v>
      </c>
      <c r="I21" s="1">
        <v>32</v>
      </c>
      <c r="J21" s="1">
        <v>3.7</v>
      </c>
      <c r="K21" s="1">
        <v>1</v>
      </c>
      <c r="L21" s="2">
        <v>0</v>
      </c>
      <c r="M21" s="1">
        <v>1</v>
      </c>
      <c r="N21" s="1">
        <v>1</v>
      </c>
      <c r="O21" s="1">
        <v>1</v>
      </c>
    </row>
    <row r="22" spans="1:15" ht="12.75">
      <c r="A22" s="1">
        <v>237</v>
      </c>
      <c r="B22" s="1">
        <v>4.9</v>
      </c>
      <c r="C22" s="1" t="s">
        <v>0</v>
      </c>
      <c r="D22" s="1">
        <v>7.4</v>
      </c>
      <c r="E22" s="1">
        <v>6.9</v>
      </c>
      <c r="F22" s="1">
        <v>4.6</v>
      </c>
      <c r="G22" s="1">
        <v>4</v>
      </c>
      <c r="H22" s="1">
        <v>9.6</v>
      </c>
      <c r="I22" s="1">
        <v>62</v>
      </c>
      <c r="J22" s="1">
        <v>6.2</v>
      </c>
      <c r="K22" s="1">
        <v>1</v>
      </c>
      <c r="L22" s="2">
        <v>0</v>
      </c>
      <c r="M22" s="1">
        <v>1</v>
      </c>
      <c r="N22" s="1">
        <v>0</v>
      </c>
      <c r="O22" s="1">
        <v>2</v>
      </c>
    </row>
    <row r="23" spans="1:15" ht="12.75">
      <c r="A23" s="1">
        <v>240</v>
      </c>
      <c r="B23" s="1" t="s">
        <v>0</v>
      </c>
      <c r="C23" s="1">
        <v>1.5</v>
      </c>
      <c r="D23" s="1">
        <v>9.9</v>
      </c>
      <c r="E23" s="1">
        <v>2.7</v>
      </c>
      <c r="F23" s="1">
        <v>1.3</v>
      </c>
      <c r="G23" s="1">
        <v>1.2</v>
      </c>
      <c r="H23" s="1">
        <v>1.7</v>
      </c>
      <c r="I23" s="1">
        <v>50</v>
      </c>
      <c r="J23" s="1">
        <v>5</v>
      </c>
      <c r="K23" s="1">
        <v>1</v>
      </c>
      <c r="L23" s="2">
        <v>0</v>
      </c>
      <c r="M23" s="1">
        <v>1</v>
      </c>
      <c r="N23" s="1">
        <v>1</v>
      </c>
      <c r="O23" s="1">
        <v>2</v>
      </c>
    </row>
    <row r="24" spans="1:15" ht="12.75">
      <c r="A24" s="1">
        <v>245</v>
      </c>
      <c r="B24" s="1" t="s">
        <v>0</v>
      </c>
      <c r="C24" s="1">
        <v>2</v>
      </c>
      <c r="D24" s="1" t="s">
        <v>0</v>
      </c>
      <c r="E24" s="1">
        <v>4.7</v>
      </c>
      <c r="F24" s="1" t="s">
        <v>0</v>
      </c>
      <c r="G24" s="1">
        <v>3.2</v>
      </c>
      <c r="H24" s="1" t="s">
        <v>0</v>
      </c>
      <c r="I24" s="1" t="s">
        <v>0</v>
      </c>
      <c r="J24" s="1">
        <v>3.4</v>
      </c>
      <c r="K24" s="1">
        <v>1</v>
      </c>
      <c r="L24" s="2">
        <v>0</v>
      </c>
      <c r="M24" s="1" t="s">
        <v>0</v>
      </c>
      <c r="N24" s="1">
        <v>1</v>
      </c>
      <c r="O24" s="1" t="s">
        <v>0</v>
      </c>
    </row>
    <row r="25" spans="1:15" ht="12.75">
      <c r="A25" s="1">
        <v>248</v>
      </c>
      <c r="B25" s="1" t="s">
        <v>0</v>
      </c>
      <c r="C25" s="1" t="s">
        <v>0</v>
      </c>
      <c r="D25" s="1">
        <v>6.4</v>
      </c>
      <c r="E25" s="1">
        <v>5.3</v>
      </c>
      <c r="F25" s="1">
        <v>3</v>
      </c>
      <c r="G25" s="1">
        <v>2.5</v>
      </c>
      <c r="H25" s="1">
        <v>7.1</v>
      </c>
      <c r="I25" s="1">
        <v>46</v>
      </c>
      <c r="J25" s="1">
        <v>4.5</v>
      </c>
      <c r="K25" s="1">
        <v>1</v>
      </c>
      <c r="L25" s="2">
        <v>0</v>
      </c>
      <c r="M25" s="1">
        <v>1</v>
      </c>
      <c r="N25" s="1">
        <v>0</v>
      </c>
      <c r="O25" s="1">
        <v>2</v>
      </c>
    </row>
    <row r="26" spans="1:15" ht="12.75">
      <c r="A26" s="1">
        <v>250</v>
      </c>
      <c r="B26" s="1" t="s">
        <v>0</v>
      </c>
      <c r="C26" s="1">
        <v>3.7</v>
      </c>
      <c r="D26" s="1" t="s">
        <v>0</v>
      </c>
      <c r="E26" s="1">
        <v>5.2</v>
      </c>
      <c r="F26" s="1">
        <v>3</v>
      </c>
      <c r="G26" s="1">
        <v>2.3</v>
      </c>
      <c r="H26" s="1">
        <v>9.1</v>
      </c>
      <c r="I26" s="1">
        <v>49</v>
      </c>
      <c r="J26" s="1">
        <v>4.8</v>
      </c>
      <c r="K26" s="1">
        <v>1</v>
      </c>
      <c r="L26" s="2">
        <v>0</v>
      </c>
      <c r="M26" s="1">
        <v>1</v>
      </c>
      <c r="N26" s="1">
        <v>1</v>
      </c>
      <c r="O26" s="1">
        <v>2</v>
      </c>
    </row>
    <row r="27" spans="1:15" ht="12.75">
      <c r="A27" s="1">
        <v>251</v>
      </c>
      <c r="B27" s="1">
        <v>3</v>
      </c>
      <c r="C27" s="1">
        <v>3.2</v>
      </c>
      <c r="D27" s="1">
        <v>6</v>
      </c>
      <c r="E27" s="1">
        <v>5.3</v>
      </c>
      <c r="F27" s="1">
        <v>3.1</v>
      </c>
      <c r="G27" s="1">
        <v>3</v>
      </c>
      <c r="H27" s="1">
        <v>8</v>
      </c>
      <c r="I27" s="1">
        <v>43</v>
      </c>
      <c r="J27" s="1">
        <v>3.3</v>
      </c>
      <c r="K27" s="1">
        <v>1</v>
      </c>
      <c r="L27" s="2">
        <v>0</v>
      </c>
      <c r="M27" s="1">
        <v>1</v>
      </c>
      <c r="N27" s="1">
        <v>0</v>
      </c>
      <c r="O27" s="1">
        <v>1</v>
      </c>
    </row>
    <row r="28" spans="1:15" ht="12.75">
      <c r="A28" s="1">
        <v>254</v>
      </c>
      <c r="B28" s="1">
        <v>3.4</v>
      </c>
      <c r="C28" s="1">
        <v>3.7</v>
      </c>
      <c r="D28" s="1">
        <v>6.4</v>
      </c>
      <c r="E28" s="1">
        <v>5.7</v>
      </c>
      <c r="F28" s="1">
        <v>3.5</v>
      </c>
      <c r="G28" s="1">
        <v>3.4</v>
      </c>
      <c r="H28" s="1">
        <v>8.4</v>
      </c>
      <c r="I28" s="1">
        <v>47</v>
      </c>
      <c r="J28" s="1">
        <v>3.8</v>
      </c>
      <c r="K28" s="1">
        <v>1</v>
      </c>
      <c r="L28" s="2">
        <v>0</v>
      </c>
      <c r="M28" s="1">
        <v>1</v>
      </c>
      <c r="N28" s="1">
        <v>0</v>
      </c>
      <c r="O28" s="1">
        <v>1</v>
      </c>
    </row>
    <row r="29" spans="1:15" ht="12.75">
      <c r="A29" s="1">
        <v>255</v>
      </c>
      <c r="B29" s="1" t="s">
        <v>0</v>
      </c>
      <c r="C29" s="1">
        <v>1</v>
      </c>
      <c r="D29" s="1" t="s">
        <v>0</v>
      </c>
      <c r="E29" s="1">
        <v>3.4</v>
      </c>
      <c r="F29" s="1">
        <v>1.7</v>
      </c>
      <c r="G29" s="1">
        <v>1.1</v>
      </c>
      <c r="H29" s="1">
        <v>6.2</v>
      </c>
      <c r="I29" s="1">
        <v>35</v>
      </c>
      <c r="J29" s="1">
        <v>4.1</v>
      </c>
      <c r="K29" s="1">
        <v>1</v>
      </c>
      <c r="L29" s="2">
        <v>0</v>
      </c>
      <c r="M29" s="1">
        <v>1</v>
      </c>
      <c r="N29" s="1">
        <v>0</v>
      </c>
      <c r="O29" s="1">
        <v>1</v>
      </c>
    </row>
    <row r="30" spans="1:15" ht="12.75">
      <c r="A30" s="1">
        <v>256</v>
      </c>
      <c r="B30" s="1" t="s">
        <v>0</v>
      </c>
      <c r="C30" s="1">
        <v>3.3</v>
      </c>
      <c r="D30" s="1">
        <v>7.5</v>
      </c>
      <c r="E30" s="1">
        <v>4.5</v>
      </c>
      <c r="F30" s="1">
        <v>2.5</v>
      </c>
      <c r="G30" s="1">
        <v>2.4</v>
      </c>
      <c r="H30" s="1">
        <v>7.6</v>
      </c>
      <c r="I30" s="1">
        <v>39</v>
      </c>
      <c r="J30" s="1">
        <v>3.6</v>
      </c>
      <c r="K30" s="1">
        <v>1</v>
      </c>
      <c r="L30" s="2">
        <v>0</v>
      </c>
      <c r="M30" s="1">
        <v>1</v>
      </c>
      <c r="N30" s="1">
        <v>1</v>
      </c>
      <c r="O30" s="1">
        <v>1</v>
      </c>
    </row>
    <row r="31" spans="1:15" ht="12.75">
      <c r="A31" s="1">
        <v>257</v>
      </c>
      <c r="B31" s="1">
        <v>3.6</v>
      </c>
      <c r="C31" s="1" t="s">
        <v>0</v>
      </c>
      <c r="D31" s="1" t="s">
        <v>0</v>
      </c>
      <c r="E31" s="1">
        <v>5.8</v>
      </c>
      <c r="F31" s="1">
        <v>3.7</v>
      </c>
      <c r="G31" s="1">
        <v>2.5</v>
      </c>
      <c r="H31" s="1">
        <v>9.3</v>
      </c>
      <c r="I31" s="1">
        <v>44</v>
      </c>
      <c r="J31" s="1">
        <v>4.8</v>
      </c>
      <c r="K31" s="1">
        <v>1</v>
      </c>
      <c r="L31" s="2">
        <v>0</v>
      </c>
      <c r="M31" s="1">
        <v>1</v>
      </c>
      <c r="N31" s="1">
        <v>1</v>
      </c>
      <c r="O31" s="1">
        <v>2</v>
      </c>
    </row>
    <row r="32" spans="1:15" ht="12.75">
      <c r="A32" s="1">
        <v>259</v>
      </c>
      <c r="B32" s="1" t="s">
        <v>0</v>
      </c>
      <c r="C32" s="1">
        <v>2.1</v>
      </c>
      <c r="D32" s="1">
        <v>6.9</v>
      </c>
      <c r="E32" s="1">
        <v>5.4</v>
      </c>
      <c r="F32" s="1">
        <v>1.1</v>
      </c>
      <c r="G32" s="1">
        <v>2.6</v>
      </c>
      <c r="H32" s="1">
        <v>8.9</v>
      </c>
      <c r="I32" s="1">
        <v>29</v>
      </c>
      <c r="J32" s="1">
        <v>3.9</v>
      </c>
      <c r="K32" s="1">
        <v>1</v>
      </c>
      <c r="L32" s="2">
        <v>0</v>
      </c>
      <c r="M32" s="1">
        <v>1</v>
      </c>
      <c r="N32" s="1">
        <v>1</v>
      </c>
      <c r="O32" s="1">
        <v>1</v>
      </c>
    </row>
    <row r="33" spans="1:15" ht="12.75">
      <c r="A33" s="1">
        <v>260</v>
      </c>
      <c r="B33" s="1" t="s">
        <v>0</v>
      </c>
      <c r="C33" s="1">
        <v>2</v>
      </c>
      <c r="D33" s="1">
        <v>6.4</v>
      </c>
      <c r="E33" s="1">
        <v>4.5</v>
      </c>
      <c r="F33" s="1">
        <v>2.1</v>
      </c>
      <c r="G33" s="1">
        <v>2.2</v>
      </c>
      <c r="H33" s="1">
        <v>8.8</v>
      </c>
      <c r="I33" s="1">
        <v>28</v>
      </c>
      <c r="J33" s="1">
        <v>3.3</v>
      </c>
      <c r="K33" s="1">
        <v>1</v>
      </c>
      <c r="L33" s="2">
        <v>0</v>
      </c>
      <c r="M33" s="1">
        <v>1</v>
      </c>
      <c r="N33" s="1">
        <v>1</v>
      </c>
      <c r="O33" s="1">
        <v>1</v>
      </c>
    </row>
    <row r="34" spans="1:15" ht="12.75">
      <c r="A34" s="1">
        <v>265</v>
      </c>
      <c r="B34" s="1">
        <v>3</v>
      </c>
      <c r="C34" s="1">
        <v>2</v>
      </c>
      <c r="D34" s="1">
        <v>6.6</v>
      </c>
      <c r="E34" s="1">
        <v>6.6</v>
      </c>
      <c r="F34" s="1">
        <v>2.4</v>
      </c>
      <c r="G34" s="1">
        <v>2.7</v>
      </c>
      <c r="H34" s="1">
        <v>8.2</v>
      </c>
      <c r="I34" s="1">
        <v>41</v>
      </c>
      <c r="J34" s="1">
        <v>4.1</v>
      </c>
      <c r="K34" s="1">
        <v>1</v>
      </c>
      <c r="L34" s="2">
        <v>0</v>
      </c>
      <c r="M34" s="1">
        <v>1</v>
      </c>
      <c r="N34" s="1">
        <v>0</v>
      </c>
      <c r="O34" s="1">
        <v>1</v>
      </c>
    </row>
    <row r="35" spans="1:15" ht="12.75">
      <c r="A35" s="1">
        <v>269</v>
      </c>
      <c r="B35" s="1" t="s">
        <v>0</v>
      </c>
      <c r="C35" s="1">
        <v>1.9</v>
      </c>
      <c r="D35" s="1" t="s">
        <v>0</v>
      </c>
      <c r="E35" s="1">
        <v>4.5</v>
      </c>
      <c r="F35" s="1">
        <v>1.5</v>
      </c>
      <c r="G35" s="1">
        <v>3.1</v>
      </c>
      <c r="H35" s="1">
        <v>9.9</v>
      </c>
      <c r="I35" s="1">
        <v>39</v>
      </c>
      <c r="J35" s="1">
        <v>3.3</v>
      </c>
      <c r="K35" s="1">
        <v>1</v>
      </c>
      <c r="L35" s="2">
        <v>0</v>
      </c>
      <c r="M35" s="1">
        <v>1</v>
      </c>
      <c r="N35" s="1">
        <v>1</v>
      </c>
      <c r="O35" s="1">
        <v>1</v>
      </c>
    </row>
    <row r="36" spans="1:15" ht="12.75">
      <c r="A36" s="1">
        <v>201</v>
      </c>
      <c r="B36" s="1">
        <v>3.3</v>
      </c>
      <c r="C36" s="1">
        <v>0.9</v>
      </c>
      <c r="D36" s="1">
        <v>8.6</v>
      </c>
      <c r="E36" s="1">
        <v>4</v>
      </c>
      <c r="F36" s="1">
        <v>2.1</v>
      </c>
      <c r="G36" s="1">
        <v>1.8</v>
      </c>
      <c r="H36" s="1">
        <v>6.3</v>
      </c>
      <c r="I36" s="1">
        <v>41</v>
      </c>
      <c r="J36" s="1">
        <v>4.5</v>
      </c>
      <c r="K36" s="1">
        <v>0</v>
      </c>
      <c r="L36" s="2">
        <v>1</v>
      </c>
      <c r="M36" s="1">
        <v>0</v>
      </c>
      <c r="N36" s="1">
        <v>0</v>
      </c>
      <c r="O36" s="1">
        <v>2</v>
      </c>
    </row>
    <row r="37" spans="1:15" ht="12.75">
      <c r="A37" s="1">
        <v>202</v>
      </c>
      <c r="B37" s="1" t="s">
        <v>0</v>
      </c>
      <c r="C37" s="1">
        <v>0.4</v>
      </c>
      <c r="D37" s="1" t="s">
        <v>0</v>
      </c>
      <c r="E37" s="1">
        <v>2.5</v>
      </c>
      <c r="F37" s="1">
        <v>1.2</v>
      </c>
      <c r="G37" s="1">
        <v>1.7</v>
      </c>
      <c r="H37" s="1">
        <v>5.2</v>
      </c>
      <c r="I37" s="1">
        <v>35</v>
      </c>
      <c r="J37" s="1">
        <v>3.3</v>
      </c>
      <c r="K37" s="1">
        <v>0</v>
      </c>
      <c r="L37" s="2">
        <v>1</v>
      </c>
      <c r="M37" s="1">
        <v>0</v>
      </c>
      <c r="N37" s="1">
        <v>0</v>
      </c>
      <c r="O37" s="1">
        <v>1</v>
      </c>
    </row>
    <row r="38" spans="1:15" ht="12.75">
      <c r="A38" s="1">
        <v>203</v>
      </c>
      <c r="B38" s="1">
        <v>3</v>
      </c>
      <c r="C38" s="1" t="s">
        <v>0</v>
      </c>
      <c r="D38" s="1">
        <v>9.1</v>
      </c>
      <c r="E38" s="1">
        <v>7.1</v>
      </c>
      <c r="F38" s="1">
        <v>3.5</v>
      </c>
      <c r="G38" s="1">
        <v>3.4</v>
      </c>
      <c r="H38" s="1" t="s">
        <v>0</v>
      </c>
      <c r="I38" s="1">
        <v>55</v>
      </c>
      <c r="J38" s="1">
        <v>5.2</v>
      </c>
      <c r="K38" s="1">
        <v>0</v>
      </c>
      <c r="L38" s="2">
        <v>1</v>
      </c>
      <c r="M38" s="1">
        <v>1</v>
      </c>
      <c r="N38" s="1">
        <v>0</v>
      </c>
      <c r="O38" s="1">
        <v>3</v>
      </c>
    </row>
    <row r="39" spans="1:15" ht="12.75">
      <c r="A39" s="1">
        <v>205</v>
      </c>
      <c r="B39" s="1">
        <v>5.1</v>
      </c>
      <c r="C39" s="1">
        <v>1.4</v>
      </c>
      <c r="D39" s="1" t="s">
        <v>0</v>
      </c>
      <c r="E39" s="1">
        <v>4.8</v>
      </c>
      <c r="F39" s="1">
        <v>3.3</v>
      </c>
      <c r="G39" s="1">
        <v>2.6</v>
      </c>
      <c r="H39" s="1">
        <v>3.8</v>
      </c>
      <c r="I39" s="1">
        <v>49</v>
      </c>
      <c r="J39" s="1">
        <v>4.9</v>
      </c>
      <c r="K39" s="1">
        <v>0</v>
      </c>
      <c r="L39" s="2">
        <v>1</v>
      </c>
      <c r="M39" s="1">
        <v>0</v>
      </c>
      <c r="N39" s="1">
        <v>0</v>
      </c>
      <c r="O39" s="1">
        <v>2</v>
      </c>
    </row>
    <row r="40" spans="1:15" ht="12.75">
      <c r="A40" s="1">
        <v>206</v>
      </c>
      <c r="B40" s="1">
        <v>4.6</v>
      </c>
      <c r="C40" s="1">
        <v>2.1</v>
      </c>
      <c r="D40" s="1">
        <v>7.9</v>
      </c>
      <c r="E40" s="1">
        <v>5.8</v>
      </c>
      <c r="F40" s="1">
        <v>3.4</v>
      </c>
      <c r="G40" s="1">
        <v>2.8</v>
      </c>
      <c r="H40" s="1">
        <v>4.7</v>
      </c>
      <c r="I40" s="1">
        <v>49</v>
      </c>
      <c r="J40" s="1">
        <v>5.9</v>
      </c>
      <c r="K40" s="1">
        <v>0</v>
      </c>
      <c r="L40" s="2">
        <v>1</v>
      </c>
      <c r="M40" s="1">
        <v>0</v>
      </c>
      <c r="N40" s="1">
        <v>1</v>
      </c>
      <c r="O40" s="1">
        <v>3</v>
      </c>
    </row>
    <row r="41" spans="1:15" ht="12.75">
      <c r="A41" s="1">
        <v>208</v>
      </c>
      <c r="B41" s="1">
        <v>5.2</v>
      </c>
      <c r="C41" s="1">
        <v>1.3</v>
      </c>
      <c r="D41" s="1">
        <v>9.7</v>
      </c>
      <c r="E41" s="1">
        <v>6.1</v>
      </c>
      <c r="F41" s="1">
        <v>3.2</v>
      </c>
      <c r="G41" s="1">
        <v>3.9</v>
      </c>
      <c r="H41" s="1">
        <v>6.7</v>
      </c>
      <c r="I41" s="1">
        <v>54</v>
      </c>
      <c r="J41" s="1">
        <v>5.8</v>
      </c>
      <c r="K41" s="1">
        <v>0</v>
      </c>
      <c r="L41" s="2">
        <v>1</v>
      </c>
      <c r="M41" s="1">
        <v>0</v>
      </c>
      <c r="N41" s="1">
        <v>1</v>
      </c>
      <c r="O41" s="1">
        <v>3</v>
      </c>
    </row>
    <row r="42" spans="1:15" ht="12.75">
      <c r="A42" s="1">
        <v>209</v>
      </c>
      <c r="B42" s="1">
        <v>3.5</v>
      </c>
      <c r="C42" s="1">
        <v>2.8</v>
      </c>
      <c r="D42" s="1">
        <v>9.9</v>
      </c>
      <c r="E42" s="1">
        <v>3.5</v>
      </c>
      <c r="F42" s="1">
        <v>3.1</v>
      </c>
      <c r="G42" s="1">
        <v>1.7</v>
      </c>
      <c r="H42" s="1">
        <v>5.4</v>
      </c>
      <c r="I42" s="1">
        <v>49</v>
      </c>
      <c r="J42" s="1">
        <v>5.4</v>
      </c>
      <c r="K42" s="1">
        <v>0</v>
      </c>
      <c r="L42" s="2">
        <v>1</v>
      </c>
      <c r="M42" s="1">
        <v>0</v>
      </c>
      <c r="N42" s="1">
        <v>1</v>
      </c>
      <c r="O42" s="1">
        <v>3</v>
      </c>
    </row>
    <row r="43" spans="1:15" ht="12.75">
      <c r="A43" s="1">
        <v>211</v>
      </c>
      <c r="B43" s="1">
        <v>3</v>
      </c>
      <c r="C43" s="1">
        <v>2.8</v>
      </c>
      <c r="D43" s="1">
        <v>7.8</v>
      </c>
      <c r="E43" s="1">
        <v>7.1</v>
      </c>
      <c r="F43" s="1">
        <v>3</v>
      </c>
      <c r="G43" s="1">
        <v>3.8</v>
      </c>
      <c r="H43" s="1">
        <v>7.9</v>
      </c>
      <c r="I43" s="1">
        <v>49</v>
      </c>
      <c r="J43" s="1">
        <v>4.4</v>
      </c>
      <c r="K43" s="1">
        <v>0</v>
      </c>
      <c r="L43" s="2">
        <v>1</v>
      </c>
      <c r="M43" s="1">
        <v>1</v>
      </c>
      <c r="N43" s="1">
        <v>1</v>
      </c>
      <c r="O43" s="1">
        <v>2</v>
      </c>
    </row>
    <row r="44" spans="1:15" ht="12.75">
      <c r="A44" s="1">
        <v>212</v>
      </c>
      <c r="B44" s="1">
        <v>4.8</v>
      </c>
      <c r="C44" s="1">
        <v>1.7</v>
      </c>
      <c r="D44" s="1">
        <v>7.6</v>
      </c>
      <c r="E44" s="1">
        <v>4.2</v>
      </c>
      <c r="F44" s="1">
        <v>3.3</v>
      </c>
      <c r="G44" s="1">
        <v>1.4</v>
      </c>
      <c r="H44" s="1">
        <v>5.8</v>
      </c>
      <c r="I44" s="1">
        <v>39</v>
      </c>
      <c r="J44" s="1">
        <v>5.5</v>
      </c>
      <c r="K44" s="1">
        <v>0</v>
      </c>
      <c r="L44" s="2">
        <v>1</v>
      </c>
      <c r="M44" s="1">
        <v>0</v>
      </c>
      <c r="N44" s="1">
        <v>0</v>
      </c>
      <c r="O44" s="1">
        <v>2</v>
      </c>
    </row>
    <row r="45" spans="1:15" ht="12.75">
      <c r="A45" s="1">
        <v>213</v>
      </c>
      <c r="B45" s="1">
        <v>3.1</v>
      </c>
      <c r="C45" s="1" t="s">
        <v>0</v>
      </c>
      <c r="D45" s="1" t="s">
        <v>0</v>
      </c>
      <c r="E45" s="1">
        <v>7.8</v>
      </c>
      <c r="F45" s="1">
        <v>3.6</v>
      </c>
      <c r="G45" s="1">
        <v>4</v>
      </c>
      <c r="H45" s="1">
        <v>5.9</v>
      </c>
      <c r="I45" s="1">
        <v>43</v>
      </c>
      <c r="J45" s="1">
        <v>5.2</v>
      </c>
      <c r="K45" s="1">
        <v>0</v>
      </c>
      <c r="L45" s="2">
        <v>1</v>
      </c>
      <c r="M45" s="1">
        <v>1</v>
      </c>
      <c r="N45" s="1">
        <v>1</v>
      </c>
      <c r="O45" s="1">
        <v>2</v>
      </c>
    </row>
    <row r="46" spans="1:15" ht="12.75">
      <c r="A46" s="1">
        <v>215</v>
      </c>
      <c r="B46" s="1">
        <v>4</v>
      </c>
      <c r="C46" s="1">
        <v>0.5</v>
      </c>
      <c r="D46" s="1">
        <v>6.7</v>
      </c>
      <c r="E46" s="1">
        <v>4.5</v>
      </c>
      <c r="F46" s="1">
        <v>2.2</v>
      </c>
      <c r="G46" s="1">
        <v>2.1</v>
      </c>
      <c r="H46" s="1">
        <v>5</v>
      </c>
      <c r="I46" s="1">
        <v>31</v>
      </c>
      <c r="J46" s="1">
        <v>4</v>
      </c>
      <c r="K46" s="1">
        <v>0</v>
      </c>
      <c r="L46" s="2">
        <v>1</v>
      </c>
      <c r="M46" s="1">
        <v>0</v>
      </c>
      <c r="N46" s="1">
        <v>1</v>
      </c>
      <c r="O46" s="1">
        <v>1</v>
      </c>
    </row>
    <row r="47" spans="1:15" ht="12.75">
      <c r="A47" s="1">
        <v>217</v>
      </c>
      <c r="B47" s="1">
        <v>6.1</v>
      </c>
      <c r="C47" s="1">
        <v>0.5</v>
      </c>
      <c r="D47" s="1">
        <v>9.2</v>
      </c>
      <c r="E47" s="1">
        <v>4.8</v>
      </c>
      <c r="F47" s="1">
        <v>3.3</v>
      </c>
      <c r="G47" s="1">
        <v>2.8</v>
      </c>
      <c r="H47" s="1">
        <v>7.1</v>
      </c>
      <c r="I47" s="1">
        <v>60</v>
      </c>
      <c r="J47" s="1">
        <v>5.2</v>
      </c>
      <c r="K47" s="1">
        <v>0</v>
      </c>
      <c r="L47" s="2">
        <v>1</v>
      </c>
      <c r="M47" s="1">
        <v>0</v>
      </c>
      <c r="N47" s="1">
        <v>1</v>
      </c>
      <c r="O47" s="1">
        <v>3</v>
      </c>
    </row>
    <row r="48" spans="1:15" ht="12.75">
      <c r="A48" s="1">
        <v>220</v>
      </c>
      <c r="B48" s="1">
        <v>6.5</v>
      </c>
      <c r="C48" s="1" t="s">
        <v>0</v>
      </c>
      <c r="D48" s="1">
        <v>9</v>
      </c>
      <c r="E48" s="1">
        <v>7</v>
      </c>
      <c r="F48" s="1">
        <v>3.2</v>
      </c>
      <c r="G48" s="1">
        <v>3.7</v>
      </c>
      <c r="H48" s="1">
        <v>8</v>
      </c>
      <c r="I48" s="1">
        <v>33</v>
      </c>
      <c r="J48" s="1">
        <v>5.4</v>
      </c>
      <c r="K48" s="1">
        <v>0</v>
      </c>
      <c r="L48" s="2">
        <v>1</v>
      </c>
      <c r="M48" s="1">
        <v>0</v>
      </c>
      <c r="N48" s="1">
        <v>0</v>
      </c>
      <c r="O48" s="1">
        <v>1</v>
      </c>
    </row>
    <row r="49" spans="1:15" ht="12.75">
      <c r="A49" s="1">
        <v>221</v>
      </c>
      <c r="B49" s="1" t="s">
        <v>0</v>
      </c>
      <c r="C49" s="1">
        <v>1.6</v>
      </c>
      <c r="D49" s="1" t="s">
        <v>0</v>
      </c>
      <c r="E49" s="1">
        <v>4.8</v>
      </c>
      <c r="F49" s="1">
        <v>2</v>
      </c>
      <c r="G49" s="1">
        <v>2.8</v>
      </c>
      <c r="H49" s="1" t="s">
        <v>0</v>
      </c>
      <c r="I49" s="1">
        <v>32</v>
      </c>
      <c r="J49" s="1">
        <v>4.3</v>
      </c>
      <c r="K49" s="1">
        <v>0</v>
      </c>
      <c r="L49" s="2">
        <v>1</v>
      </c>
      <c r="M49" s="1">
        <v>0</v>
      </c>
      <c r="N49" s="1">
        <v>0</v>
      </c>
      <c r="O49" s="1">
        <v>1</v>
      </c>
    </row>
    <row r="50" spans="1:15" ht="12.75">
      <c r="A50" s="1">
        <v>222</v>
      </c>
      <c r="B50" s="1">
        <v>3.9</v>
      </c>
      <c r="C50" s="1">
        <v>2.2</v>
      </c>
      <c r="D50" s="1" t="s">
        <v>0</v>
      </c>
      <c r="E50" s="1">
        <v>4.6</v>
      </c>
      <c r="F50" s="1" t="s">
        <v>0</v>
      </c>
      <c r="G50" s="1">
        <v>2.5</v>
      </c>
      <c r="H50" s="1">
        <v>8.3</v>
      </c>
      <c r="I50" s="1">
        <v>47</v>
      </c>
      <c r="J50" s="1">
        <v>5</v>
      </c>
      <c r="K50" s="1">
        <v>0</v>
      </c>
      <c r="L50" s="2">
        <v>1</v>
      </c>
      <c r="M50" s="1">
        <v>0</v>
      </c>
      <c r="N50" s="1">
        <v>1</v>
      </c>
      <c r="O50" s="1">
        <v>2</v>
      </c>
    </row>
    <row r="51" spans="1:15" ht="12.75">
      <c r="A51" s="1">
        <v>224</v>
      </c>
      <c r="B51" s="1" t="s">
        <v>0</v>
      </c>
      <c r="C51" s="1" t="s">
        <v>0</v>
      </c>
      <c r="D51" s="1">
        <v>8.6</v>
      </c>
      <c r="E51" s="1">
        <v>5.7</v>
      </c>
      <c r="F51" s="1">
        <v>2.7</v>
      </c>
      <c r="G51" s="1">
        <v>3.7</v>
      </c>
      <c r="H51" s="1">
        <v>6.7</v>
      </c>
      <c r="I51" s="1" t="s">
        <v>0</v>
      </c>
      <c r="J51" s="1">
        <v>5</v>
      </c>
      <c r="K51" s="1">
        <v>0</v>
      </c>
      <c r="L51" s="2">
        <v>1</v>
      </c>
      <c r="M51" s="1">
        <v>0</v>
      </c>
      <c r="N51" s="1">
        <v>1</v>
      </c>
      <c r="O51" s="1">
        <v>1</v>
      </c>
    </row>
    <row r="52" spans="1:15" ht="12.75">
      <c r="A52" s="1">
        <v>225</v>
      </c>
      <c r="B52" s="1">
        <v>4.7</v>
      </c>
      <c r="C52" s="1">
        <v>1.3</v>
      </c>
      <c r="D52" s="1" t="s">
        <v>0</v>
      </c>
      <c r="E52" s="1" t="s">
        <v>0</v>
      </c>
      <c r="F52" s="1">
        <v>3</v>
      </c>
      <c r="G52" s="1">
        <v>2.6</v>
      </c>
      <c r="H52" s="1">
        <v>6.8</v>
      </c>
      <c r="I52" s="1">
        <v>54</v>
      </c>
      <c r="J52" s="1">
        <v>5.9</v>
      </c>
      <c r="K52" s="1">
        <v>0</v>
      </c>
      <c r="L52" s="2">
        <v>1</v>
      </c>
      <c r="M52" s="1">
        <v>0</v>
      </c>
      <c r="N52" s="1">
        <v>0</v>
      </c>
      <c r="O52" s="1">
        <v>3</v>
      </c>
    </row>
    <row r="53" spans="1:15" ht="12.75">
      <c r="A53" s="1">
        <v>226</v>
      </c>
      <c r="B53" s="1">
        <v>3.4</v>
      </c>
      <c r="C53" s="1">
        <v>2</v>
      </c>
      <c r="D53" s="1">
        <v>9.7</v>
      </c>
      <c r="E53" s="1">
        <v>4.7</v>
      </c>
      <c r="F53" s="1">
        <v>2.7</v>
      </c>
      <c r="G53" s="1">
        <v>1.7</v>
      </c>
      <c r="H53" s="1">
        <v>4.8</v>
      </c>
      <c r="I53" s="1">
        <v>49</v>
      </c>
      <c r="J53" s="1">
        <v>4.7</v>
      </c>
      <c r="K53" s="1">
        <v>0</v>
      </c>
      <c r="L53" s="2">
        <v>1</v>
      </c>
      <c r="M53" s="1">
        <v>0</v>
      </c>
      <c r="N53" s="1">
        <v>0</v>
      </c>
      <c r="O53" s="1">
        <v>3</v>
      </c>
    </row>
    <row r="54" spans="1:15" ht="12.75">
      <c r="A54" s="1">
        <v>227</v>
      </c>
      <c r="B54" s="1">
        <v>3.2</v>
      </c>
      <c r="C54" s="1" t="s">
        <v>0</v>
      </c>
      <c r="D54" s="1">
        <v>5.7</v>
      </c>
      <c r="E54" s="1">
        <v>5.1</v>
      </c>
      <c r="F54" s="1">
        <v>3.6</v>
      </c>
      <c r="G54" s="1">
        <v>2.9</v>
      </c>
      <c r="H54" s="1">
        <v>6.2</v>
      </c>
      <c r="I54" s="1" t="s">
        <v>0</v>
      </c>
      <c r="J54" s="1">
        <v>4.4</v>
      </c>
      <c r="K54" s="1">
        <v>0</v>
      </c>
      <c r="L54" s="2">
        <v>1</v>
      </c>
      <c r="M54" s="1">
        <v>1</v>
      </c>
      <c r="N54" s="1">
        <v>1</v>
      </c>
      <c r="O54" s="1">
        <v>2</v>
      </c>
    </row>
    <row r="55" spans="1:15" ht="12.75">
      <c r="A55" s="1">
        <v>228</v>
      </c>
      <c r="B55" s="1" t="s">
        <v>0</v>
      </c>
      <c r="C55" s="1">
        <v>1.8</v>
      </c>
      <c r="D55" s="1">
        <v>7.7</v>
      </c>
      <c r="E55" s="1" t="s">
        <v>0</v>
      </c>
      <c r="F55" s="1">
        <v>3.4</v>
      </c>
      <c r="G55" s="1">
        <v>1.5</v>
      </c>
      <c r="H55" s="1">
        <v>5.9</v>
      </c>
      <c r="I55" s="1">
        <v>40</v>
      </c>
      <c r="J55" s="1">
        <v>5.6</v>
      </c>
      <c r="K55" s="1">
        <v>0</v>
      </c>
      <c r="L55" s="2">
        <v>1</v>
      </c>
      <c r="M55" s="1">
        <v>0</v>
      </c>
      <c r="N55" s="1">
        <v>0</v>
      </c>
      <c r="O55" s="1">
        <v>2</v>
      </c>
    </row>
    <row r="56" spans="1:15" ht="12.75">
      <c r="A56" s="1">
        <v>229</v>
      </c>
      <c r="B56" s="1">
        <v>5.3</v>
      </c>
      <c r="C56" s="1">
        <v>1.4</v>
      </c>
      <c r="D56" s="1">
        <v>9.7</v>
      </c>
      <c r="E56" s="1">
        <v>6.1</v>
      </c>
      <c r="F56" s="1" t="s">
        <v>0</v>
      </c>
      <c r="G56" s="1">
        <v>3.9</v>
      </c>
      <c r="H56" s="1">
        <v>6.8</v>
      </c>
      <c r="I56" s="1">
        <v>54</v>
      </c>
      <c r="J56" s="1">
        <v>5.9</v>
      </c>
      <c r="K56" s="1">
        <v>0</v>
      </c>
      <c r="L56" s="2">
        <v>1</v>
      </c>
      <c r="M56" s="1">
        <v>0</v>
      </c>
      <c r="N56" s="1">
        <v>1</v>
      </c>
      <c r="O56" s="1">
        <v>3</v>
      </c>
    </row>
    <row r="57" spans="1:15" ht="12.75">
      <c r="A57" s="1">
        <v>230</v>
      </c>
      <c r="B57" s="1">
        <v>4.7</v>
      </c>
      <c r="C57" s="1">
        <v>1.3</v>
      </c>
      <c r="D57" s="1">
        <v>9.9</v>
      </c>
      <c r="E57" s="1">
        <v>6.7</v>
      </c>
      <c r="F57" s="1">
        <v>3</v>
      </c>
      <c r="G57" s="1">
        <v>2.6</v>
      </c>
      <c r="H57" s="1">
        <v>6.8</v>
      </c>
      <c r="I57" s="1">
        <v>55</v>
      </c>
      <c r="J57" s="1">
        <v>6</v>
      </c>
      <c r="K57" s="1">
        <v>0</v>
      </c>
      <c r="L57" s="2">
        <v>1</v>
      </c>
      <c r="M57" s="1">
        <v>0</v>
      </c>
      <c r="N57" s="1">
        <v>0</v>
      </c>
      <c r="O57" s="1">
        <v>3</v>
      </c>
    </row>
    <row r="58" spans="1:15" ht="12.75">
      <c r="A58" s="1">
        <v>231</v>
      </c>
      <c r="B58" s="1">
        <v>3.7</v>
      </c>
      <c r="C58" s="1">
        <v>0.7</v>
      </c>
      <c r="D58" s="1">
        <v>8.2</v>
      </c>
      <c r="E58" s="1">
        <v>6</v>
      </c>
      <c r="F58" s="1">
        <v>2.1</v>
      </c>
      <c r="G58" s="1">
        <v>2.5</v>
      </c>
      <c r="H58" s="1" t="s">
        <v>0</v>
      </c>
      <c r="I58" s="1">
        <v>41</v>
      </c>
      <c r="J58" s="1">
        <v>5</v>
      </c>
      <c r="K58" s="1">
        <v>0</v>
      </c>
      <c r="L58" s="2">
        <v>1</v>
      </c>
      <c r="M58" s="1">
        <v>0</v>
      </c>
      <c r="N58" s="1">
        <v>0</v>
      </c>
      <c r="O58" s="1">
        <v>2</v>
      </c>
    </row>
    <row r="59" spans="1:15" ht="12.75">
      <c r="A59" s="1">
        <v>235</v>
      </c>
      <c r="B59" s="1">
        <v>3.8</v>
      </c>
      <c r="C59" s="1">
        <v>0.8</v>
      </c>
      <c r="D59" s="1">
        <v>8.7</v>
      </c>
      <c r="E59" s="1">
        <v>2.9</v>
      </c>
      <c r="F59" s="1">
        <v>1.6</v>
      </c>
      <c r="G59" s="1" t="s">
        <v>0</v>
      </c>
      <c r="H59" s="1">
        <v>5.6</v>
      </c>
      <c r="I59" s="1">
        <v>39</v>
      </c>
      <c r="J59" s="1" t="s">
        <v>0</v>
      </c>
      <c r="K59" s="1">
        <v>0</v>
      </c>
      <c r="L59" s="2">
        <v>1</v>
      </c>
      <c r="M59" s="1">
        <v>0</v>
      </c>
      <c r="N59" s="1">
        <v>0</v>
      </c>
      <c r="O59" s="1">
        <v>1</v>
      </c>
    </row>
    <row r="60" spans="1:15" ht="12.75">
      <c r="A60" s="1">
        <v>236</v>
      </c>
      <c r="B60" s="1">
        <v>2.9</v>
      </c>
      <c r="C60" s="1">
        <v>2.6</v>
      </c>
      <c r="D60" s="1">
        <v>7.7</v>
      </c>
      <c r="E60" s="1">
        <v>7</v>
      </c>
      <c r="F60" s="1">
        <v>2.8</v>
      </c>
      <c r="G60" s="1">
        <v>3.6</v>
      </c>
      <c r="H60" s="1">
        <v>7.7</v>
      </c>
      <c r="I60" s="1">
        <v>47</v>
      </c>
      <c r="J60" s="1">
        <v>4.2</v>
      </c>
      <c r="K60" s="1">
        <v>0</v>
      </c>
      <c r="L60" s="2">
        <v>1</v>
      </c>
      <c r="M60" s="1">
        <v>1</v>
      </c>
      <c r="N60" s="1">
        <v>1</v>
      </c>
      <c r="O60" s="1">
        <v>2</v>
      </c>
    </row>
    <row r="61" spans="1:15" ht="12.75">
      <c r="A61" s="1">
        <v>238</v>
      </c>
      <c r="B61" s="1" t="s">
        <v>0</v>
      </c>
      <c r="C61" s="1">
        <v>2.5</v>
      </c>
      <c r="D61" s="1">
        <v>9.6</v>
      </c>
      <c r="E61" s="1">
        <v>5.5</v>
      </c>
      <c r="F61" s="1">
        <v>4</v>
      </c>
      <c r="G61" s="1">
        <v>3</v>
      </c>
      <c r="H61" s="1">
        <v>7.7</v>
      </c>
      <c r="I61" s="1">
        <v>65</v>
      </c>
      <c r="J61" s="1">
        <v>6</v>
      </c>
      <c r="K61" s="1">
        <v>0</v>
      </c>
      <c r="L61" s="2">
        <v>1</v>
      </c>
      <c r="M61" s="1">
        <v>0</v>
      </c>
      <c r="N61" s="1">
        <v>0</v>
      </c>
      <c r="O61" s="1">
        <v>3</v>
      </c>
    </row>
    <row r="62" spans="1:15" ht="12.75">
      <c r="A62" s="1">
        <v>239</v>
      </c>
      <c r="B62" s="1">
        <v>4.3</v>
      </c>
      <c r="C62" s="1">
        <v>1.8</v>
      </c>
      <c r="D62" s="1">
        <v>7.6</v>
      </c>
      <c r="E62" s="1">
        <v>5.4</v>
      </c>
      <c r="F62" s="1">
        <v>3.1</v>
      </c>
      <c r="G62" s="1">
        <v>2.5</v>
      </c>
      <c r="H62" s="1">
        <v>4.4</v>
      </c>
      <c r="I62" s="1">
        <v>46</v>
      </c>
      <c r="J62" s="1">
        <v>5.6</v>
      </c>
      <c r="K62" s="1">
        <v>0</v>
      </c>
      <c r="L62" s="2">
        <v>1</v>
      </c>
      <c r="M62" s="1">
        <v>0</v>
      </c>
      <c r="N62" s="1">
        <v>1</v>
      </c>
      <c r="O62" s="1">
        <v>3</v>
      </c>
    </row>
    <row r="63" spans="1:15" ht="12.75">
      <c r="A63" s="1">
        <v>241</v>
      </c>
      <c r="B63" s="1">
        <v>3.1</v>
      </c>
      <c r="C63" s="1">
        <v>1.9</v>
      </c>
      <c r="D63" s="1" t="s">
        <v>0</v>
      </c>
      <c r="E63" s="1">
        <v>4.5</v>
      </c>
      <c r="F63" s="1" t="s">
        <v>0</v>
      </c>
      <c r="G63" s="1">
        <v>3.1</v>
      </c>
      <c r="H63" s="1">
        <v>3.8</v>
      </c>
      <c r="I63" s="1">
        <v>54</v>
      </c>
      <c r="J63" s="1">
        <v>4.8</v>
      </c>
      <c r="K63" s="1">
        <v>0</v>
      </c>
      <c r="L63" s="2">
        <v>1</v>
      </c>
      <c r="M63" s="1">
        <v>0</v>
      </c>
      <c r="N63" s="1">
        <v>1</v>
      </c>
      <c r="O63" s="1">
        <v>3</v>
      </c>
    </row>
    <row r="64" spans="1:15" ht="12.75">
      <c r="A64" s="1">
        <v>242</v>
      </c>
      <c r="B64" s="1">
        <v>5.1</v>
      </c>
      <c r="C64" s="1">
        <v>1.9</v>
      </c>
      <c r="D64" s="1">
        <v>9.2</v>
      </c>
      <c r="E64" s="1">
        <v>5.8</v>
      </c>
      <c r="F64" s="1">
        <v>3.6</v>
      </c>
      <c r="G64" s="1">
        <v>2.3</v>
      </c>
      <c r="H64" s="1">
        <v>4.5</v>
      </c>
      <c r="I64" s="1">
        <v>60</v>
      </c>
      <c r="J64" s="1">
        <v>6.1</v>
      </c>
      <c r="K64" s="1">
        <v>0</v>
      </c>
      <c r="L64" s="2">
        <v>1</v>
      </c>
      <c r="M64" s="1">
        <v>0</v>
      </c>
      <c r="N64" s="1">
        <v>0</v>
      </c>
      <c r="O64" s="1">
        <v>3</v>
      </c>
    </row>
    <row r="65" spans="1:15" ht="12.75">
      <c r="A65" s="1">
        <v>243</v>
      </c>
      <c r="B65" s="1">
        <v>4.1</v>
      </c>
      <c r="C65" s="1">
        <v>1.1</v>
      </c>
      <c r="D65" s="1">
        <v>9.3</v>
      </c>
      <c r="E65" s="1">
        <v>5.5</v>
      </c>
      <c r="F65" s="1">
        <v>2.5</v>
      </c>
      <c r="G65" s="1">
        <v>2.7</v>
      </c>
      <c r="H65" s="1">
        <v>7.4</v>
      </c>
      <c r="I65" s="1">
        <v>47</v>
      </c>
      <c r="J65" s="1">
        <v>5.3</v>
      </c>
      <c r="K65" s="1">
        <v>0</v>
      </c>
      <c r="L65" s="2">
        <v>1</v>
      </c>
      <c r="M65" s="1">
        <v>0</v>
      </c>
      <c r="N65" s="1">
        <v>1</v>
      </c>
      <c r="O65" s="1">
        <v>3</v>
      </c>
    </row>
    <row r="66" spans="1:15" ht="12.75">
      <c r="A66" s="1">
        <v>244</v>
      </c>
      <c r="B66" s="1">
        <v>3</v>
      </c>
      <c r="C66" s="1">
        <v>3.8</v>
      </c>
      <c r="D66" s="1">
        <v>5.5</v>
      </c>
      <c r="E66" s="1">
        <v>4.9</v>
      </c>
      <c r="F66" s="1">
        <v>3.4</v>
      </c>
      <c r="G66" s="1">
        <v>2.6</v>
      </c>
      <c r="H66" s="1">
        <v>6</v>
      </c>
      <c r="I66" s="1" t="s">
        <v>0</v>
      </c>
      <c r="J66" s="1">
        <v>4.2</v>
      </c>
      <c r="K66" s="1">
        <v>0</v>
      </c>
      <c r="L66" s="2">
        <v>1</v>
      </c>
      <c r="M66" s="1">
        <v>1</v>
      </c>
      <c r="N66" s="1">
        <v>1</v>
      </c>
      <c r="O66" s="1">
        <v>2</v>
      </c>
    </row>
    <row r="67" spans="1:15" ht="12.75">
      <c r="A67" s="1">
        <v>246</v>
      </c>
      <c r="B67" s="1">
        <v>3.7</v>
      </c>
      <c r="C67" s="1">
        <v>1.4</v>
      </c>
      <c r="D67" s="1">
        <v>9</v>
      </c>
      <c r="E67" s="1" t="s">
        <v>0</v>
      </c>
      <c r="F67" s="1">
        <v>2.6</v>
      </c>
      <c r="G67" s="1">
        <v>2.3</v>
      </c>
      <c r="H67" s="1">
        <v>6.8</v>
      </c>
      <c r="I67" s="1">
        <v>45</v>
      </c>
      <c r="J67" s="1">
        <v>4.9</v>
      </c>
      <c r="K67" s="1">
        <v>0</v>
      </c>
      <c r="L67" s="2">
        <v>1</v>
      </c>
      <c r="M67" s="1">
        <v>0</v>
      </c>
      <c r="N67" s="1">
        <v>0</v>
      </c>
      <c r="O67" s="1">
        <v>2</v>
      </c>
    </row>
    <row r="68" spans="1:15" ht="12.75">
      <c r="A68" s="1">
        <v>247</v>
      </c>
      <c r="B68" s="1">
        <v>4.2</v>
      </c>
      <c r="C68" s="1">
        <v>2.5</v>
      </c>
      <c r="D68" s="1">
        <v>9.2</v>
      </c>
      <c r="E68" s="1">
        <v>6.2</v>
      </c>
      <c r="F68" s="1">
        <v>3.3</v>
      </c>
      <c r="G68" s="1">
        <v>3.9</v>
      </c>
      <c r="H68" s="1">
        <v>7.3</v>
      </c>
      <c r="I68" s="1">
        <v>59</v>
      </c>
      <c r="J68" s="1">
        <v>6</v>
      </c>
      <c r="K68" s="1">
        <v>0</v>
      </c>
      <c r="L68" s="2">
        <v>1</v>
      </c>
      <c r="M68" s="1">
        <v>0</v>
      </c>
      <c r="N68" s="1">
        <v>0</v>
      </c>
      <c r="O68" s="1">
        <v>3</v>
      </c>
    </row>
    <row r="69" spans="1:15" ht="12.75">
      <c r="A69" s="1">
        <v>249</v>
      </c>
      <c r="B69" s="1">
        <v>5.3</v>
      </c>
      <c r="C69" s="1" t="s">
        <v>0</v>
      </c>
      <c r="D69" s="1">
        <v>8.5</v>
      </c>
      <c r="E69" s="1">
        <v>3.7</v>
      </c>
      <c r="F69" s="1">
        <v>3.5</v>
      </c>
      <c r="G69" s="1">
        <v>1.9</v>
      </c>
      <c r="H69" s="1">
        <v>4.8</v>
      </c>
      <c r="I69" s="1">
        <v>58</v>
      </c>
      <c r="J69" s="1">
        <v>4.3</v>
      </c>
      <c r="K69" s="1">
        <v>0</v>
      </c>
      <c r="L69" s="2">
        <v>1</v>
      </c>
      <c r="M69" s="1">
        <v>0</v>
      </c>
      <c r="N69" s="1">
        <v>0</v>
      </c>
      <c r="O69" s="1">
        <v>3</v>
      </c>
    </row>
    <row r="70" spans="1:15" ht="12.75">
      <c r="A70" s="1">
        <v>252</v>
      </c>
      <c r="B70" s="1">
        <v>2.8</v>
      </c>
      <c r="C70" s="1">
        <v>3.8</v>
      </c>
      <c r="D70" s="1">
        <v>8.9</v>
      </c>
      <c r="E70" s="1">
        <v>6.9</v>
      </c>
      <c r="F70" s="1">
        <v>3.3</v>
      </c>
      <c r="G70" s="1">
        <v>3.2</v>
      </c>
      <c r="H70" s="1">
        <v>8.2</v>
      </c>
      <c r="I70" s="1">
        <v>53</v>
      </c>
      <c r="J70" s="1">
        <v>5</v>
      </c>
      <c r="K70" s="1">
        <v>0</v>
      </c>
      <c r="L70" s="2">
        <v>1</v>
      </c>
      <c r="M70" s="1">
        <v>1</v>
      </c>
      <c r="N70" s="1">
        <v>0</v>
      </c>
      <c r="O70" s="1">
        <v>3</v>
      </c>
    </row>
    <row r="71" spans="1:15" ht="12.75">
      <c r="A71" s="1">
        <v>253</v>
      </c>
      <c r="B71" s="1" t="s">
        <v>0</v>
      </c>
      <c r="C71" s="1">
        <v>2</v>
      </c>
      <c r="D71" s="1">
        <v>9.3</v>
      </c>
      <c r="E71" s="1">
        <v>5.9</v>
      </c>
      <c r="F71" s="1">
        <v>3.7</v>
      </c>
      <c r="G71" s="1">
        <v>2.4</v>
      </c>
      <c r="H71" s="1">
        <v>4.6</v>
      </c>
      <c r="I71" s="1">
        <v>60</v>
      </c>
      <c r="J71" s="1">
        <v>6.1</v>
      </c>
      <c r="K71" s="1">
        <v>0</v>
      </c>
      <c r="L71" s="2">
        <v>1</v>
      </c>
      <c r="M71" s="1">
        <v>0</v>
      </c>
      <c r="N71" s="1">
        <v>0</v>
      </c>
      <c r="O71" s="1">
        <v>3</v>
      </c>
    </row>
    <row r="72" spans="1:15" ht="12.75">
      <c r="A72" s="1">
        <v>258</v>
      </c>
      <c r="B72" s="1">
        <v>4</v>
      </c>
      <c r="C72" s="1">
        <v>0.9</v>
      </c>
      <c r="D72" s="1">
        <v>9.1</v>
      </c>
      <c r="E72" s="1">
        <v>5.4</v>
      </c>
      <c r="F72" s="1">
        <v>2.4</v>
      </c>
      <c r="G72" s="1">
        <v>2.6</v>
      </c>
      <c r="H72" s="1">
        <v>7.3</v>
      </c>
      <c r="I72" s="1">
        <v>46</v>
      </c>
      <c r="J72" s="1">
        <v>5.1</v>
      </c>
      <c r="K72" s="1">
        <v>0</v>
      </c>
      <c r="L72" s="2">
        <v>1</v>
      </c>
      <c r="M72" s="1">
        <v>0</v>
      </c>
      <c r="N72" s="1">
        <v>1</v>
      </c>
      <c r="O72" s="1">
        <v>3</v>
      </c>
    </row>
    <row r="73" spans="1:15" ht="12.75">
      <c r="A73" s="1">
        <v>262</v>
      </c>
      <c r="B73" s="1">
        <v>5.6</v>
      </c>
      <c r="C73" s="1">
        <v>2.2</v>
      </c>
      <c r="D73" s="1">
        <v>8.2</v>
      </c>
      <c r="E73" s="1">
        <v>3.1</v>
      </c>
      <c r="F73" s="1">
        <v>4</v>
      </c>
      <c r="G73" s="1">
        <v>1.6</v>
      </c>
      <c r="H73" s="1">
        <v>5.3</v>
      </c>
      <c r="I73" s="1">
        <v>55</v>
      </c>
      <c r="J73" s="1">
        <v>3.9</v>
      </c>
      <c r="K73" s="1">
        <v>0</v>
      </c>
      <c r="L73" s="2">
        <v>1</v>
      </c>
      <c r="M73" s="1">
        <v>0</v>
      </c>
      <c r="N73" s="1">
        <v>1</v>
      </c>
      <c r="O73" s="1">
        <v>3</v>
      </c>
    </row>
    <row r="74" spans="1:15" ht="12.75">
      <c r="A74" s="1">
        <v>263</v>
      </c>
      <c r="B74" s="1">
        <v>3.6</v>
      </c>
      <c r="C74" s="1" t="s">
        <v>0</v>
      </c>
      <c r="D74" s="1">
        <v>9.9</v>
      </c>
      <c r="E74" s="1" t="s">
        <v>0</v>
      </c>
      <c r="F74" s="1" t="s">
        <v>0</v>
      </c>
      <c r="G74" s="1" t="s">
        <v>0</v>
      </c>
      <c r="H74" s="1" t="s">
        <v>0</v>
      </c>
      <c r="I74" s="1" t="s">
        <v>0</v>
      </c>
      <c r="J74" s="1">
        <v>4.9</v>
      </c>
      <c r="K74" s="1" t="s">
        <v>0</v>
      </c>
      <c r="L74" s="2">
        <v>1</v>
      </c>
      <c r="M74" s="1">
        <v>0</v>
      </c>
      <c r="N74" s="1">
        <v>0</v>
      </c>
      <c r="O74" s="1">
        <v>3</v>
      </c>
    </row>
    <row r="75" spans="1:15" ht="12.75">
      <c r="A75" s="1">
        <v>264</v>
      </c>
      <c r="B75" s="1">
        <v>5.2</v>
      </c>
      <c r="C75" s="1">
        <v>1.3</v>
      </c>
      <c r="D75" s="1">
        <v>9.1</v>
      </c>
      <c r="E75" s="1">
        <v>4.5</v>
      </c>
      <c r="F75" s="1">
        <v>3.3</v>
      </c>
      <c r="G75" s="1">
        <v>2.7</v>
      </c>
      <c r="H75" s="1">
        <v>7.3</v>
      </c>
      <c r="I75" s="1">
        <v>60</v>
      </c>
      <c r="J75" s="1">
        <v>5.1</v>
      </c>
      <c r="K75" s="1">
        <v>0</v>
      </c>
      <c r="L75" s="2">
        <v>1</v>
      </c>
      <c r="M75" s="1">
        <v>0</v>
      </c>
      <c r="N75" s="1">
        <v>1</v>
      </c>
      <c r="O75" s="1">
        <v>3</v>
      </c>
    </row>
    <row r="76" spans="1:15" ht="12.75">
      <c r="A76" s="1">
        <v>266</v>
      </c>
      <c r="B76" s="1">
        <v>4.2</v>
      </c>
      <c r="C76" s="1">
        <v>2.4</v>
      </c>
      <c r="D76" s="1">
        <v>9.4</v>
      </c>
      <c r="E76" s="1">
        <v>4.9</v>
      </c>
      <c r="F76" s="1">
        <v>3.2</v>
      </c>
      <c r="G76" s="1">
        <v>2.7</v>
      </c>
      <c r="H76" s="1">
        <v>8.5</v>
      </c>
      <c r="I76" s="1">
        <v>49</v>
      </c>
      <c r="J76" s="1">
        <v>5.2</v>
      </c>
      <c r="K76" s="1">
        <v>0</v>
      </c>
      <c r="L76" s="2">
        <v>1</v>
      </c>
      <c r="M76" s="1">
        <v>0</v>
      </c>
      <c r="N76" s="1">
        <v>1</v>
      </c>
      <c r="O76" s="1">
        <v>2</v>
      </c>
    </row>
    <row r="77" spans="1:15" ht="12.75">
      <c r="A77" s="1">
        <v>267</v>
      </c>
      <c r="B77" s="1">
        <v>3.8</v>
      </c>
      <c r="C77" s="1">
        <v>0.8</v>
      </c>
      <c r="D77" s="1" t="s">
        <v>0</v>
      </c>
      <c r="E77" s="1" t="s">
        <v>0</v>
      </c>
      <c r="F77" s="1">
        <v>2.2</v>
      </c>
      <c r="G77" s="1">
        <v>2.6</v>
      </c>
      <c r="H77" s="1">
        <v>5.3</v>
      </c>
      <c r="I77" s="1">
        <v>42</v>
      </c>
      <c r="J77" s="1">
        <v>5.1</v>
      </c>
      <c r="K77" s="1">
        <v>0</v>
      </c>
      <c r="L77" s="2">
        <v>1</v>
      </c>
      <c r="M77" s="1">
        <v>0</v>
      </c>
      <c r="N77" s="1">
        <v>0</v>
      </c>
      <c r="O77" s="1">
        <v>2</v>
      </c>
    </row>
    <row r="78" spans="1:15" ht="12.75">
      <c r="A78" s="1">
        <v>268</v>
      </c>
      <c r="B78" s="1">
        <v>3.3</v>
      </c>
      <c r="C78" s="1">
        <v>2.6</v>
      </c>
      <c r="D78" s="1">
        <v>9.7</v>
      </c>
      <c r="E78" s="1">
        <v>3.3</v>
      </c>
      <c r="F78" s="1">
        <v>2.9</v>
      </c>
      <c r="G78" s="1">
        <v>1.5</v>
      </c>
      <c r="H78" s="1">
        <v>5.2</v>
      </c>
      <c r="I78" s="1">
        <v>47</v>
      </c>
      <c r="J78" s="1" t="s">
        <v>0</v>
      </c>
      <c r="K78" s="1">
        <v>0</v>
      </c>
      <c r="L78" s="2">
        <v>1</v>
      </c>
      <c r="M78" s="1">
        <v>0</v>
      </c>
      <c r="N78" s="1">
        <v>1</v>
      </c>
      <c r="O78" s="1">
        <v>3</v>
      </c>
    </row>
    <row r="79" spans="1:15" ht="12.75">
      <c r="A79" s="1">
        <v>270</v>
      </c>
      <c r="B79" s="1">
        <v>4.5</v>
      </c>
      <c r="C79" s="1">
        <v>1.6</v>
      </c>
      <c r="D79" s="1">
        <v>8.7</v>
      </c>
      <c r="E79" s="1">
        <v>4.6</v>
      </c>
      <c r="F79" s="1">
        <v>3.1</v>
      </c>
      <c r="G79" s="1">
        <v>2.1</v>
      </c>
      <c r="H79" s="1">
        <v>6.8</v>
      </c>
      <c r="I79" s="1">
        <v>56</v>
      </c>
      <c r="J79" s="1">
        <v>5.1</v>
      </c>
      <c r="K79" s="1">
        <v>0</v>
      </c>
      <c r="L79" s="2">
        <v>1</v>
      </c>
      <c r="M79" s="1">
        <v>0</v>
      </c>
      <c r="N79" s="1">
        <v>0</v>
      </c>
      <c r="O79" s="1">
        <v>3</v>
      </c>
    </row>
    <row r="80" spans="1:15" ht="12.75">
      <c r="A80" s="1">
        <v>214</v>
      </c>
      <c r="B80" s="1" t="s">
        <v>0</v>
      </c>
      <c r="C80" s="1">
        <v>2.7</v>
      </c>
      <c r="D80" s="1">
        <v>5</v>
      </c>
      <c r="E80" s="1" t="s">
        <v>0</v>
      </c>
      <c r="F80" s="1">
        <v>2.2</v>
      </c>
      <c r="G80" s="1" t="s">
        <v>0</v>
      </c>
      <c r="H80" s="1" t="s">
        <v>0</v>
      </c>
      <c r="I80" s="1" t="s">
        <v>0</v>
      </c>
      <c r="J80" s="1">
        <v>3.6</v>
      </c>
      <c r="K80" s="1">
        <v>1</v>
      </c>
      <c r="L80" s="2" t="s">
        <v>0</v>
      </c>
      <c r="M80" s="1">
        <v>1</v>
      </c>
      <c r="N80" s="1" t="s">
        <v>0</v>
      </c>
      <c r="O80" s="1">
        <v>1</v>
      </c>
    </row>
    <row r="81" spans="1:15" ht="12.75">
      <c r="A81" s="1">
        <v>261</v>
      </c>
      <c r="B81" s="1">
        <v>3.6</v>
      </c>
      <c r="C81" s="1" t="s">
        <v>0</v>
      </c>
      <c r="D81" s="1" t="s">
        <v>0</v>
      </c>
      <c r="E81" s="1">
        <v>6.2</v>
      </c>
      <c r="F81" s="1">
        <v>4.5</v>
      </c>
      <c r="G81" s="1" t="s">
        <v>0</v>
      </c>
      <c r="H81" s="1" t="s">
        <v>0</v>
      </c>
      <c r="I81" s="1" t="s">
        <v>0</v>
      </c>
      <c r="J81" s="1" t="s">
        <v>0</v>
      </c>
      <c r="K81" s="1">
        <v>1</v>
      </c>
      <c r="L81" s="2" t="s">
        <v>0</v>
      </c>
      <c r="M81" s="1">
        <v>1</v>
      </c>
      <c r="N81" s="1">
        <v>1</v>
      </c>
      <c r="O81" s="1">
        <v>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A1" sqref="A1:B10"/>
    </sheetView>
  </sheetViews>
  <sheetFormatPr defaultColWidth="9.140625" defaultRowHeight="12.75"/>
  <cols>
    <col min="1" max="3" width="4.421875" style="1" customWidth="1"/>
    <col min="4" max="4" width="5.7109375" style="1" customWidth="1"/>
    <col min="5" max="5" width="4.421875" style="1" customWidth="1"/>
    <col min="6" max="6" width="5.8515625" style="1" customWidth="1"/>
    <col min="7" max="12" width="4.421875" style="1" customWidth="1"/>
    <col min="13" max="13" width="5.421875" style="2" customWidth="1"/>
    <col min="14" max="15" width="4.421875" style="1" customWidth="1"/>
  </cols>
  <sheetData>
    <row r="1" spans="1:16" ht="12.75">
      <c r="A1" s="1">
        <f>COUNTIF(A12:A79,"&gt;-1")</f>
        <v>68</v>
      </c>
      <c r="B1" s="1">
        <f>COUNTIF(B12:B79,"&gt;-1")</f>
        <v>48</v>
      </c>
      <c r="C1" s="1">
        <f aca="true" t="shared" si="0" ref="C1:O1">COUNTIF(C12:C79,"&gt;-1")</f>
        <v>56</v>
      </c>
      <c r="D1" s="1">
        <f t="shared" si="0"/>
        <v>53</v>
      </c>
      <c r="E1" s="1">
        <f t="shared" si="0"/>
        <v>61</v>
      </c>
      <c r="F1" s="1">
        <f t="shared" si="0"/>
        <v>61</v>
      </c>
      <c r="G1" s="1">
        <f t="shared" si="0"/>
        <v>63</v>
      </c>
      <c r="H1" s="1">
        <f t="shared" si="0"/>
        <v>60</v>
      </c>
      <c r="I1" s="1">
        <f t="shared" si="0"/>
        <v>60</v>
      </c>
      <c r="J1" s="1">
        <f t="shared" si="0"/>
        <v>62</v>
      </c>
      <c r="K1" s="1">
        <f t="shared" si="0"/>
        <v>66</v>
      </c>
      <c r="L1" s="1">
        <f t="shared" si="0"/>
        <v>66</v>
      </c>
      <c r="M1" s="2">
        <f t="shared" si="0"/>
        <v>68</v>
      </c>
      <c r="N1" s="1">
        <f t="shared" si="0"/>
        <v>67</v>
      </c>
      <c r="O1" s="1">
        <f t="shared" si="0"/>
        <v>68</v>
      </c>
      <c r="P1" t="s">
        <v>128</v>
      </c>
    </row>
    <row r="2" spans="2:16" ht="12.75">
      <c r="B2" s="6">
        <f>1-B1/$A1</f>
        <v>0.2941176470588235</v>
      </c>
      <c r="C2" s="6">
        <f aca="true" t="shared" si="1" ref="C2:O2">1-C1/$A1</f>
        <v>0.17647058823529416</v>
      </c>
      <c r="D2" s="6">
        <f t="shared" si="1"/>
        <v>0.22058823529411764</v>
      </c>
      <c r="E2" s="6">
        <f t="shared" si="1"/>
        <v>0.1029411764705882</v>
      </c>
      <c r="F2" s="6">
        <f t="shared" si="1"/>
        <v>0.1029411764705882</v>
      </c>
      <c r="G2" s="6">
        <f t="shared" si="1"/>
        <v>0.07352941176470584</v>
      </c>
      <c r="H2" s="6">
        <f t="shared" si="1"/>
        <v>0.11764705882352944</v>
      </c>
      <c r="I2" s="6">
        <f t="shared" si="1"/>
        <v>0.11764705882352944</v>
      </c>
      <c r="J2" s="6">
        <f t="shared" si="1"/>
        <v>0.08823529411764708</v>
      </c>
      <c r="K2" s="6">
        <f t="shared" si="1"/>
        <v>0.02941176470588236</v>
      </c>
      <c r="L2" s="6">
        <f t="shared" si="1"/>
        <v>0.02941176470588236</v>
      </c>
      <c r="M2" s="9">
        <f t="shared" si="1"/>
        <v>0</v>
      </c>
      <c r="N2" s="6">
        <f t="shared" si="1"/>
        <v>0.014705882352941124</v>
      </c>
      <c r="O2" s="6">
        <f t="shared" si="1"/>
        <v>0</v>
      </c>
      <c r="P2" t="s">
        <v>129</v>
      </c>
    </row>
    <row r="3" spans="2:16" ht="12.75">
      <c r="B3" s="1">
        <f>AVERAGE(B12:B79)</f>
        <v>3.997916666666667</v>
      </c>
      <c r="C3" s="1">
        <f aca="true" t="shared" si="2" ref="C3:O3">AVERAGE(C12:C79)</f>
        <v>1.9428571428571428</v>
      </c>
      <c r="D3" s="1">
        <f t="shared" si="2"/>
        <v>8.062264150943392</v>
      </c>
      <c r="E3" s="1">
        <f t="shared" si="2"/>
        <v>5.163934426229509</v>
      </c>
      <c r="F3" s="1">
        <f t="shared" si="2"/>
        <v>2.855737704918033</v>
      </c>
      <c r="G3" s="1">
        <f t="shared" si="2"/>
        <v>2.6015873015873012</v>
      </c>
      <c r="H3" s="1">
        <f t="shared" si="2"/>
        <v>6.790000000000001</v>
      </c>
      <c r="I3" s="1">
        <f t="shared" si="2"/>
        <v>45.96666666666667</v>
      </c>
      <c r="J3" s="1">
        <f t="shared" si="2"/>
        <v>4.780645161290323</v>
      </c>
      <c r="K3" s="1">
        <f t="shared" si="2"/>
        <v>0.3484848484848485</v>
      </c>
      <c r="L3" s="1">
        <f t="shared" si="2"/>
        <v>0.6666666666666666</v>
      </c>
      <c r="M3" s="2">
        <f t="shared" si="2"/>
        <v>0.45588235294117646</v>
      </c>
      <c r="N3" s="1">
        <f t="shared" si="2"/>
        <v>0.47761194029850745</v>
      </c>
      <c r="O3" s="1">
        <f t="shared" si="2"/>
        <v>2.0294117647058822</v>
      </c>
      <c r="P3" t="s">
        <v>130</v>
      </c>
    </row>
    <row r="4" spans="2:16" ht="12.75">
      <c r="B4" s="1">
        <f>MEDIAN(B12:B79)</f>
        <v>3.8</v>
      </c>
      <c r="C4" s="1">
        <f aca="true" t="shared" si="3" ref="C4:O4">MEDIAN(C12:C79)</f>
        <v>1.9</v>
      </c>
      <c r="D4" s="1">
        <f t="shared" si="3"/>
        <v>8.2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1">
        <f t="shared" si="3"/>
        <v>0</v>
      </c>
      <c r="L4" s="1">
        <f t="shared" si="3"/>
        <v>1</v>
      </c>
      <c r="M4" s="2">
        <f t="shared" si="3"/>
        <v>0</v>
      </c>
      <c r="N4" s="1">
        <f t="shared" si="3"/>
        <v>0</v>
      </c>
      <c r="O4" s="1">
        <f t="shared" si="3"/>
        <v>2</v>
      </c>
      <c r="P4" t="s">
        <v>131</v>
      </c>
    </row>
    <row r="5" spans="1:19" ht="13.5" thickBot="1">
      <c r="A5" s="7"/>
      <c r="B5" s="7">
        <f>STDEV(B12:B79)</f>
        <v>0.938874288218617</v>
      </c>
      <c r="C5" s="7">
        <f aca="true" t="shared" si="4" ref="C5:O5">STDEV(C12:C79)</f>
        <v>0.8829407769405694</v>
      </c>
      <c r="D5" s="7">
        <f t="shared" si="4"/>
        <v>1.407155671107031</v>
      </c>
      <c r="E5" s="7">
        <f t="shared" si="4"/>
        <v>1.185472168502944</v>
      </c>
      <c r="F5" s="7">
        <f t="shared" si="4"/>
        <v>0.7759992676465475</v>
      </c>
      <c r="G5" s="7">
        <f t="shared" si="4"/>
        <v>0.7192047721979329</v>
      </c>
      <c r="H5" s="7">
        <f t="shared" si="4"/>
        <v>1.675111936558262</v>
      </c>
      <c r="I5" s="7">
        <f t="shared" si="4"/>
        <v>9.420436973323563</v>
      </c>
      <c r="J5" s="7">
        <f t="shared" si="4"/>
        <v>0.8202036351863626</v>
      </c>
      <c r="K5" s="7">
        <f t="shared" si="4"/>
        <v>0.4801417817021661</v>
      </c>
      <c r="L5" s="7">
        <f t="shared" si="4"/>
        <v>0.4750168687962836</v>
      </c>
      <c r="M5" s="10">
        <f t="shared" si="4"/>
        <v>0.5017528537548117</v>
      </c>
      <c r="N5" s="7">
        <f t="shared" si="4"/>
        <v>0.5032683769612476</v>
      </c>
      <c r="O5" s="7">
        <f t="shared" si="4"/>
        <v>0.8280635247694199</v>
      </c>
      <c r="P5" s="8" t="s">
        <v>132</v>
      </c>
      <c r="Q5" s="8"/>
      <c r="R5" s="8"/>
      <c r="S5" s="8"/>
    </row>
    <row r="6" spans="1:16" ht="12.75">
      <c r="A6" s="1">
        <f>COUNTIF(A80:A81,"&gt;-1")</f>
        <v>2</v>
      </c>
      <c r="B6" s="1">
        <f>COUNTIF(B80:B81,"&gt;-1")</f>
        <v>1</v>
      </c>
      <c r="C6" s="1">
        <f aca="true" t="shared" si="5" ref="C6:O6">COUNTIF(C80:C81,"&gt;-1")</f>
        <v>1</v>
      </c>
      <c r="D6" s="1">
        <f t="shared" si="5"/>
        <v>0</v>
      </c>
      <c r="E6" s="1">
        <f t="shared" si="5"/>
        <v>2</v>
      </c>
      <c r="F6" s="1">
        <f t="shared" si="5"/>
        <v>0</v>
      </c>
      <c r="G6" s="1">
        <f t="shared" si="5"/>
        <v>1</v>
      </c>
      <c r="H6" s="1">
        <f t="shared" si="5"/>
        <v>1</v>
      </c>
      <c r="I6" s="1">
        <f t="shared" si="5"/>
        <v>1</v>
      </c>
      <c r="J6" s="1">
        <f t="shared" si="5"/>
        <v>1</v>
      </c>
      <c r="K6" s="1">
        <f t="shared" si="5"/>
        <v>2</v>
      </c>
      <c r="L6" s="1">
        <f t="shared" si="5"/>
        <v>2</v>
      </c>
      <c r="M6" s="2">
        <f t="shared" si="5"/>
        <v>0</v>
      </c>
      <c r="N6" s="1">
        <f t="shared" si="5"/>
        <v>2</v>
      </c>
      <c r="O6" s="1">
        <f t="shared" si="5"/>
        <v>0</v>
      </c>
      <c r="P6" t="s">
        <v>133</v>
      </c>
    </row>
    <row r="7" spans="2:16" ht="12.75">
      <c r="B7" s="6">
        <f>1-B6/$A6</f>
        <v>0.5</v>
      </c>
      <c r="C7" s="6">
        <f aca="true" t="shared" si="6" ref="C7:O7">1-C6/$A6</f>
        <v>0.5</v>
      </c>
      <c r="D7" s="6">
        <f t="shared" si="6"/>
        <v>1</v>
      </c>
      <c r="E7" s="6">
        <f t="shared" si="6"/>
        <v>0</v>
      </c>
      <c r="F7" s="6">
        <f t="shared" si="6"/>
        <v>1</v>
      </c>
      <c r="G7" s="6">
        <f t="shared" si="6"/>
        <v>0.5</v>
      </c>
      <c r="H7" s="6">
        <f t="shared" si="6"/>
        <v>0.5</v>
      </c>
      <c r="I7" s="6">
        <f t="shared" si="6"/>
        <v>0.5</v>
      </c>
      <c r="J7" s="6">
        <f t="shared" si="6"/>
        <v>0.5</v>
      </c>
      <c r="K7" s="6">
        <f t="shared" si="6"/>
        <v>0</v>
      </c>
      <c r="L7" s="6">
        <f t="shared" si="6"/>
        <v>0</v>
      </c>
      <c r="M7" s="9">
        <f t="shared" si="6"/>
        <v>1</v>
      </c>
      <c r="N7" s="6">
        <f t="shared" si="6"/>
        <v>0</v>
      </c>
      <c r="O7" s="6">
        <f t="shared" si="6"/>
        <v>1</v>
      </c>
      <c r="P7" t="s">
        <v>134</v>
      </c>
    </row>
    <row r="8" spans="2:16" ht="12.75">
      <c r="B8" s="1">
        <f>AVERAGE(B80:B81)</f>
        <v>4.5</v>
      </c>
      <c r="C8" s="1">
        <f aca="true" t="shared" si="7" ref="C8:O8">AVERAGE(C80:C81)</f>
        <v>2</v>
      </c>
      <c r="D8" s="1" t="e">
        <f t="shared" si="7"/>
        <v>#DIV/0!</v>
      </c>
      <c r="E8" s="1">
        <f t="shared" si="7"/>
        <v>5.300000000000001</v>
      </c>
      <c r="F8" s="1" t="e">
        <f t="shared" si="7"/>
        <v>#DIV/0!</v>
      </c>
      <c r="G8" s="1">
        <f t="shared" si="7"/>
        <v>3.2</v>
      </c>
      <c r="H8" s="1">
        <f t="shared" si="7"/>
        <v>8.8</v>
      </c>
      <c r="I8" s="1">
        <f t="shared" si="7"/>
        <v>50</v>
      </c>
      <c r="J8" s="1">
        <f t="shared" si="7"/>
        <v>3.4</v>
      </c>
      <c r="K8" s="1">
        <f t="shared" si="7"/>
        <v>1</v>
      </c>
      <c r="L8" s="1">
        <f t="shared" si="7"/>
        <v>0</v>
      </c>
      <c r="M8" s="2" t="e">
        <f t="shared" si="7"/>
        <v>#DIV/0!</v>
      </c>
      <c r="N8" s="1">
        <f t="shared" si="7"/>
        <v>0.5</v>
      </c>
      <c r="O8" s="1" t="e">
        <f t="shared" si="7"/>
        <v>#DIV/0!</v>
      </c>
      <c r="P8" t="s">
        <v>135</v>
      </c>
    </row>
    <row r="9" spans="2:16" ht="12.75">
      <c r="B9" s="1">
        <f>MEDIAN(B80:B81)</f>
        <v>4.5</v>
      </c>
      <c r="C9" s="1">
        <f aca="true" t="shared" si="8" ref="C9:O9">MEDIAN(C80:C81)</f>
        <v>2</v>
      </c>
      <c r="D9" s="1" t="e">
        <f t="shared" si="8"/>
        <v>#NUM!</v>
      </c>
      <c r="E9" s="1">
        <f t="shared" si="8"/>
        <v>5.300000000000001</v>
      </c>
      <c r="F9" s="1" t="e">
        <f t="shared" si="8"/>
        <v>#NUM!</v>
      </c>
      <c r="G9" s="1">
        <f t="shared" si="8"/>
        <v>3.2</v>
      </c>
      <c r="H9" s="1">
        <f t="shared" si="8"/>
        <v>8.8</v>
      </c>
      <c r="I9" s="1">
        <f t="shared" si="8"/>
        <v>50</v>
      </c>
      <c r="J9" s="1">
        <f t="shared" si="8"/>
        <v>3.4</v>
      </c>
      <c r="K9" s="1">
        <f t="shared" si="8"/>
        <v>1</v>
      </c>
      <c r="L9" s="1">
        <f t="shared" si="8"/>
        <v>0</v>
      </c>
      <c r="M9" s="2" t="e">
        <f t="shared" si="8"/>
        <v>#NUM!</v>
      </c>
      <c r="N9" s="1">
        <f t="shared" si="8"/>
        <v>0.5</v>
      </c>
      <c r="O9" s="1" t="e">
        <f t="shared" si="8"/>
        <v>#NUM!</v>
      </c>
      <c r="P9" t="s">
        <v>136</v>
      </c>
    </row>
    <row r="10" spans="1:19" ht="13.5" thickBot="1">
      <c r="A10" s="7"/>
      <c r="B10" s="7" t="e">
        <f>STDEV(B80:B81)</f>
        <v>#DIV/0!</v>
      </c>
      <c r="C10" s="7" t="e">
        <f aca="true" t="shared" si="9" ref="C10:O10">STDEV(C80:C81)</f>
        <v>#DIV/0!</v>
      </c>
      <c r="D10" s="7" t="e">
        <f t="shared" si="9"/>
        <v>#DIV/0!</v>
      </c>
      <c r="E10" s="7">
        <f t="shared" si="9"/>
        <v>0.8485281374238521</v>
      </c>
      <c r="F10" s="7" t="e">
        <f t="shared" si="9"/>
        <v>#DIV/0!</v>
      </c>
      <c r="G10" s="7" t="e">
        <f t="shared" si="9"/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7">
        <f t="shared" si="9"/>
        <v>0</v>
      </c>
      <c r="L10" s="7">
        <f t="shared" si="9"/>
        <v>0</v>
      </c>
      <c r="M10" s="10" t="e">
        <f t="shared" si="9"/>
        <v>#DIV/0!</v>
      </c>
      <c r="N10" s="7">
        <f t="shared" si="9"/>
        <v>0.7071067811865476</v>
      </c>
      <c r="O10" s="7" t="e">
        <f t="shared" si="9"/>
        <v>#DIV/0!</v>
      </c>
      <c r="P10" s="8" t="s">
        <v>137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2" t="s">
        <v>13</v>
      </c>
      <c r="N11" s="1" t="s">
        <v>14</v>
      </c>
      <c r="O11" s="1" t="s">
        <v>15</v>
      </c>
    </row>
    <row r="12" spans="1:15" ht="12.75">
      <c r="A12" s="1">
        <v>201</v>
      </c>
      <c r="B12" s="1">
        <v>3.3</v>
      </c>
      <c r="C12" s="1">
        <v>0.9</v>
      </c>
      <c r="D12" s="1">
        <v>8.6</v>
      </c>
      <c r="E12" s="1">
        <v>4</v>
      </c>
      <c r="F12" s="1">
        <v>2.1</v>
      </c>
      <c r="G12" s="1">
        <v>1.8</v>
      </c>
      <c r="H12" s="1">
        <v>6.3</v>
      </c>
      <c r="I12" s="1">
        <v>41</v>
      </c>
      <c r="J12" s="1">
        <v>4.5</v>
      </c>
      <c r="K12" s="1">
        <v>0</v>
      </c>
      <c r="L12" s="1">
        <v>1</v>
      </c>
      <c r="M12" s="2">
        <v>0</v>
      </c>
      <c r="N12" s="1">
        <v>0</v>
      </c>
      <c r="O12" s="1">
        <v>2</v>
      </c>
    </row>
    <row r="13" spans="1:15" ht="12.75">
      <c r="A13" s="1">
        <v>202</v>
      </c>
      <c r="B13" s="1" t="s">
        <v>0</v>
      </c>
      <c r="C13" s="1">
        <v>0.4</v>
      </c>
      <c r="D13" s="1" t="s">
        <v>0</v>
      </c>
      <c r="E13" s="1">
        <v>2.5</v>
      </c>
      <c r="F13" s="1">
        <v>1.2</v>
      </c>
      <c r="G13" s="1">
        <v>1.7</v>
      </c>
      <c r="H13" s="1">
        <v>5.2</v>
      </c>
      <c r="I13" s="1">
        <v>35</v>
      </c>
      <c r="J13" s="1">
        <v>3.3</v>
      </c>
      <c r="K13" s="1">
        <v>0</v>
      </c>
      <c r="L13" s="1">
        <v>1</v>
      </c>
      <c r="M13" s="2">
        <v>0</v>
      </c>
      <c r="N13" s="1">
        <v>0</v>
      </c>
      <c r="O13" s="1">
        <v>1</v>
      </c>
    </row>
    <row r="14" spans="1:15" ht="12.75">
      <c r="A14" s="1">
        <v>205</v>
      </c>
      <c r="B14" s="1">
        <v>5.1</v>
      </c>
      <c r="C14" s="1">
        <v>1.4</v>
      </c>
      <c r="D14" s="1" t="s">
        <v>0</v>
      </c>
      <c r="E14" s="1">
        <v>4.8</v>
      </c>
      <c r="F14" s="1">
        <v>3.3</v>
      </c>
      <c r="G14" s="1">
        <v>2.6</v>
      </c>
      <c r="H14" s="1">
        <v>3.8</v>
      </c>
      <c r="I14" s="1">
        <v>49</v>
      </c>
      <c r="J14" s="1">
        <v>4.9</v>
      </c>
      <c r="K14" s="1">
        <v>0</v>
      </c>
      <c r="L14" s="1">
        <v>1</v>
      </c>
      <c r="M14" s="2">
        <v>0</v>
      </c>
      <c r="N14" s="1">
        <v>0</v>
      </c>
      <c r="O14" s="1">
        <v>2</v>
      </c>
    </row>
    <row r="15" spans="1:15" ht="12.75">
      <c r="A15" s="1">
        <v>206</v>
      </c>
      <c r="B15" s="1">
        <v>4.6</v>
      </c>
      <c r="C15" s="1">
        <v>2.1</v>
      </c>
      <c r="D15" s="1">
        <v>7.9</v>
      </c>
      <c r="E15" s="1">
        <v>5.8</v>
      </c>
      <c r="F15" s="1">
        <v>3.4</v>
      </c>
      <c r="G15" s="1">
        <v>2.8</v>
      </c>
      <c r="H15" s="1">
        <v>4.7</v>
      </c>
      <c r="I15" s="1">
        <v>49</v>
      </c>
      <c r="J15" s="1">
        <v>5.9</v>
      </c>
      <c r="K15" s="1">
        <v>0</v>
      </c>
      <c r="L15" s="1">
        <v>1</v>
      </c>
      <c r="M15" s="2">
        <v>0</v>
      </c>
      <c r="N15" s="1">
        <v>1</v>
      </c>
      <c r="O15" s="1">
        <v>3</v>
      </c>
    </row>
    <row r="16" spans="1:15" ht="12.75">
      <c r="A16" s="1">
        <v>208</v>
      </c>
      <c r="B16" s="1">
        <v>5.2</v>
      </c>
      <c r="C16" s="1">
        <v>1.3</v>
      </c>
      <c r="D16" s="1">
        <v>9.7</v>
      </c>
      <c r="E16" s="1">
        <v>6.1</v>
      </c>
      <c r="F16" s="1">
        <v>3.2</v>
      </c>
      <c r="G16" s="1">
        <v>3.9</v>
      </c>
      <c r="H16" s="1">
        <v>6.7</v>
      </c>
      <c r="I16" s="1">
        <v>54</v>
      </c>
      <c r="J16" s="1">
        <v>5.8</v>
      </c>
      <c r="K16" s="1">
        <v>0</v>
      </c>
      <c r="L16" s="1">
        <v>1</v>
      </c>
      <c r="M16" s="2">
        <v>0</v>
      </c>
      <c r="N16" s="1">
        <v>1</v>
      </c>
      <c r="O16" s="1">
        <v>3</v>
      </c>
    </row>
    <row r="17" spans="1:15" ht="12.75">
      <c r="A17" s="1">
        <v>209</v>
      </c>
      <c r="B17" s="1">
        <v>3.5</v>
      </c>
      <c r="C17" s="1">
        <v>2.8</v>
      </c>
      <c r="D17" s="1">
        <v>9.9</v>
      </c>
      <c r="E17" s="1">
        <v>3.5</v>
      </c>
      <c r="F17" s="1">
        <v>3.1</v>
      </c>
      <c r="G17" s="1">
        <v>1.7</v>
      </c>
      <c r="H17" s="1">
        <v>5.4</v>
      </c>
      <c r="I17" s="1">
        <v>49</v>
      </c>
      <c r="J17" s="1">
        <v>5.4</v>
      </c>
      <c r="K17" s="1">
        <v>0</v>
      </c>
      <c r="L17" s="1">
        <v>1</v>
      </c>
      <c r="M17" s="2">
        <v>0</v>
      </c>
      <c r="N17" s="1">
        <v>1</v>
      </c>
      <c r="O17" s="1">
        <v>3</v>
      </c>
    </row>
    <row r="18" spans="1:15" ht="12.75">
      <c r="A18" s="1">
        <v>212</v>
      </c>
      <c r="B18" s="1">
        <v>4.8</v>
      </c>
      <c r="C18" s="1">
        <v>1.7</v>
      </c>
      <c r="D18" s="1">
        <v>7.6</v>
      </c>
      <c r="E18" s="1">
        <v>4.2</v>
      </c>
      <c r="F18" s="1">
        <v>3.3</v>
      </c>
      <c r="G18" s="1">
        <v>1.4</v>
      </c>
      <c r="H18" s="1">
        <v>5.8</v>
      </c>
      <c r="I18" s="1">
        <v>39</v>
      </c>
      <c r="J18" s="1">
        <v>5.5</v>
      </c>
      <c r="K18" s="1">
        <v>0</v>
      </c>
      <c r="L18" s="1">
        <v>1</v>
      </c>
      <c r="M18" s="2">
        <v>0</v>
      </c>
      <c r="N18" s="1">
        <v>0</v>
      </c>
      <c r="O18" s="1">
        <v>2</v>
      </c>
    </row>
    <row r="19" spans="1:15" ht="12.75">
      <c r="A19" s="1">
        <v>215</v>
      </c>
      <c r="B19" s="1">
        <v>4</v>
      </c>
      <c r="C19" s="1">
        <v>0.5</v>
      </c>
      <c r="D19" s="1">
        <v>6.7</v>
      </c>
      <c r="E19" s="1">
        <v>4.5</v>
      </c>
      <c r="F19" s="1">
        <v>2.2</v>
      </c>
      <c r="G19" s="1">
        <v>2.1</v>
      </c>
      <c r="H19" s="1">
        <v>5</v>
      </c>
      <c r="I19" s="1">
        <v>31</v>
      </c>
      <c r="J19" s="1">
        <v>4</v>
      </c>
      <c r="K19" s="1">
        <v>0</v>
      </c>
      <c r="L19" s="1">
        <v>1</v>
      </c>
      <c r="M19" s="2">
        <v>0</v>
      </c>
      <c r="N19" s="1">
        <v>1</v>
      </c>
      <c r="O19" s="1">
        <v>1</v>
      </c>
    </row>
    <row r="20" spans="1:15" ht="12.75">
      <c r="A20" s="1">
        <v>217</v>
      </c>
      <c r="B20" s="1">
        <v>6.1</v>
      </c>
      <c r="C20" s="1">
        <v>0.5</v>
      </c>
      <c r="D20" s="1">
        <v>9.2</v>
      </c>
      <c r="E20" s="1">
        <v>4.8</v>
      </c>
      <c r="F20" s="1">
        <v>3.3</v>
      </c>
      <c r="G20" s="1">
        <v>2.8</v>
      </c>
      <c r="H20" s="1">
        <v>7.1</v>
      </c>
      <c r="I20" s="1">
        <v>60</v>
      </c>
      <c r="J20" s="1">
        <v>5.2</v>
      </c>
      <c r="K20" s="1">
        <v>0</v>
      </c>
      <c r="L20" s="1">
        <v>1</v>
      </c>
      <c r="M20" s="2">
        <v>0</v>
      </c>
      <c r="N20" s="1">
        <v>1</v>
      </c>
      <c r="O20" s="1">
        <v>3</v>
      </c>
    </row>
    <row r="21" spans="1:15" ht="12.75">
      <c r="A21" s="1">
        <v>220</v>
      </c>
      <c r="B21" s="1">
        <v>6.5</v>
      </c>
      <c r="C21" s="1" t="s">
        <v>0</v>
      </c>
      <c r="D21" s="1">
        <v>9</v>
      </c>
      <c r="E21" s="1">
        <v>7</v>
      </c>
      <c r="F21" s="1">
        <v>3.2</v>
      </c>
      <c r="G21" s="1">
        <v>3.7</v>
      </c>
      <c r="H21" s="1">
        <v>8</v>
      </c>
      <c r="I21" s="1">
        <v>33</v>
      </c>
      <c r="J21" s="1">
        <v>5.4</v>
      </c>
      <c r="K21" s="1">
        <v>0</v>
      </c>
      <c r="L21" s="1">
        <v>1</v>
      </c>
      <c r="M21" s="2">
        <v>0</v>
      </c>
      <c r="N21" s="1">
        <v>0</v>
      </c>
      <c r="O21" s="1">
        <v>1</v>
      </c>
    </row>
    <row r="22" spans="1:15" ht="12.75">
      <c r="A22" s="1">
        <v>221</v>
      </c>
      <c r="B22" s="1" t="s">
        <v>0</v>
      </c>
      <c r="C22" s="1">
        <v>1.6</v>
      </c>
      <c r="D22" s="1" t="s">
        <v>0</v>
      </c>
      <c r="E22" s="1">
        <v>4.8</v>
      </c>
      <c r="F22" s="1">
        <v>2</v>
      </c>
      <c r="G22" s="1">
        <v>2.8</v>
      </c>
      <c r="H22" s="1" t="s">
        <v>0</v>
      </c>
      <c r="I22" s="1">
        <v>32</v>
      </c>
      <c r="J22" s="1">
        <v>4.3</v>
      </c>
      <c r="K22" s="1">
        <v>0</v>
      </c>
      <c r="L22" s="1">
        <v>1</v>
      </c>
      <c r="M22" s="2">
        <v>0</v>
      </c>
      <c r="N22" s="1">
        <v>0</v>
      </c>
      <c r="O22" s="1">
        <v>1</v>
      </c>
    </row>
    <row r="23" spans="1:15" ht="12.75">
      <c r="A23" s="1">
        <v>222</v>
      </c>
      <c r="B23" s="1">
        <v>3.9</v>
      </c>
      <c r="C23" s="1">
        <v>2.2</v>
      </c>
      <c r="D23" s="1" t="s">
        <v>0</v>
      </c>
      <c r="E23" s="1">
        <v>4.6</v>
      </c>
      <c r="F23" s="1" t="s">
        <v>0</v>
      </c>
      <c r="G23" s="1">
        <v>2.5</v>
      </c>
      <c r="H23" s="1">
        <v>8.3</v>
      </c>
      <c r="I23" s="1">
        <v>47</v>
      </c>
      <c r="J23" s="1">
        <v>5</v>
      </c>
      <c r="K23" s="1">
        <v>0</v>
      </c>
      <c r="L23" s="1">
        <v>1</v>
      </c>
      <c r="M23" s="2">
        <v>0</v>
      </c>
      <c r="N23" s="1">
        <v>1</v>
      </c>
      <c r="O23" s="1">
        <v>2</v>
      </c>
    </row>
    <row r="24" spans="1:15" ht="12.75">
      <c r="A24" s="1">
        <v>224</v>
      </c>
      <c r="B24" s="1" t="s">
        <v>0</v>
      </c>
      <c r="C24" s="1" t="s">
        <v>0</v>
      </c>
      <c r="D24" s="1">
        <v>8.6</v>
      </c>
      <c r="E24" s="1">
        <v>5.7</v>
      </c>
      <c r="F24" s="1">
        <v>2.7</v>
      </c>
      <c r="G24" s="1">
        <v>3.7</v>
      </c>
      <c r="H24" s="1">
        <v>6.7</v>
      </c>
      <c r="I24" s="1" t="s">
        <v>0</v>
      </c>
      <c r="J24" s="1">
        <v>5</v>
      </c>
      <c r="K24" s="1">
        <v>0</v>
      </c>
      <c r="L24" s="1">
        <v>1</v>
      </c>
      <c r="M24" s="2">
        <v>0</v>
      </c>
      <c r="N24" s="1">
        <v>1</v>
      </c>
      <c r="O24" s="1">
        <v>1</v>
      </c>
    </row>
    <row r="25" spans="1:15" ht="12.75">
      <c r="A25" s="1">
        <v>225</v>
      </c>
      <c r="B25" s="1">
        <v>4.7</v>
      </c>
      <c r="C25" s="1">
        <v>1.3</v>
      </c>
      <c r="D25" s="1" t="s">
        <v>0</v>
      </c>
      <c r="E25" s="1" t="s">
        <v>0</v>
      </c>
      <c r="F25" s="1">
        <v>3</v>
      </c>
      <c r="G25" s="1">
        <v>2.6</v>
      </c>
      <c r="H25" s="1">
        <v>6.8</v>
      </c>
      <c r="I25" s="1">
        <v>54</v>
      </c>
      <c r="J25" s="1">
        <v>5.9</v>
      </c>
      <c r="K25" s="1">
        <v>0</v>
      </c>
      <c r="L25" s="1">
        <v>1</v>
      </c>
      <c r="M25" s="2">
        <v>0</v>
      </c>
      <c r="N25" s="1">
        <v>0</v>
      </c>
      <c r="O25" s="1">
        <v>3</v>
      </c>
    </row>
    <row r="26" spans="1:15" ht="12.75">
      <c r="A26" s="1">
        <v>226</v>
      </c>
      <c r="B26" s="1">
        <v>3.4</v>
      </c>
      <c r="C26" s="1">
        <v>2</v>
      </c>
      <c r="D26" s="1">
        <v>9.7</v>
      </c>
      <c r="E26" s="1">
        <v>4.7</v>
      </c>
      <c r="F26" s="1">
        <v>2.7</v>
      </c>
      <c r="G26" s="1">
        <v>1.7</v>
      </c>
      <c r="H26" s="1">
        <v>4.8</v>
      </c>
      <c r="I26" s="1">
        <v>49</v>
      </c>
      <c r="J26" s="1">
        <v>4.7</v>
      </c>
      <c r="K26" s="1">
        <v>0</v>
      </c>
      <c r="L26" s="1">
        <v>1</v>
      </c>
      <c r="M26" s="2">
        <v>0</v>
      </c>
      <c r="N26" s="1">
        <v>0</v>
      </c>
      <c r="O26" s="1">
        <v>3</v>
      </c>
    </row>
    <row r="27" spans="1:15" ht="12.75">
      <c r="A27" s="1">
        <v>228</v>
      </c>
      <c r="B27" s="1" t="s">
        <v>0</v>
      </c>
      <c r="C27" s="1">
        <v>1.8</v>
      </c>
      <c r="D27" s="1">
        <v>7.7</v>
      </c>
      <c r="E27" s="1" t="s">
        <v>0</v>
      </c>
      <c r="F27" s="1">
        <v>3.4</v>
      </c>
      <c r="G27" s="1">
        <v>1.5</v>
      </c>
      <c r="H27" s="1">
        <v>5.9</v>
      </c>
      <c r="I27" s="1">
        <v>40</v>
      </c>
      <c r="J27" s="1">
        <v>5.6</v>
      </c>
      <c r="K27" s="1">
        <v>0</v>
      </c>
      <c r="L27" s="1">
        <v>1</v>
      </c>
      <c r="M27" s="2">
        <v>0</v>
      </c>
      <c r="N27" s="1">
        <v>0</v>
      </c>
      <c r="O27" s="1">
        <v>2</v>
      </c>
    </row>
    <row r="28" spans="1:15" ht="12.75">
      <c r="A28" s="1">
        <v>229</v>
      </c>
      <c r="B28" s="1">
        <v>5.3</v>
      </c>
      <c r="C28" s="1">
        <v>1.4</v>
      </c>
      <c r="D28" s="1">
        <v>9.7</v>
      </c>
      <c r="E28" s="1">
        <v>6.1</v>
      </c>
      <c r="F28" s="1" t="s">
        <v>0</v>
      </c>
      <c r="G28" s="1">
        <v>3.9</v>
      </c>
      <c r="H28" s="1">
        <v>6.8</v>
      </c>
      <c r="I28" s="1">
        <v>54</v>
      </c>
      <c r="J28" s="1">
        <v>5.9</v>
      </c>
      <c r="K28" s="1">
        <v>0</v>
      </c>
      <c r="L28" s="1">
        <v>1</v>
      </c>
      <c r="M28" s="2">
        <v>0</v>
      </c>
      <c r="N28" s="1">
        <v>1</v>
      </c>
      <c r="O28" s="1">
        <v>3</v>
      </c>
    </row>
    <row r="29" spans="1:15" ht="12.75">
      <c r="A29" s="1">
        <v>230</v>
      </c>
      <c r="B29" s="1">
        <v>4.7</v>
      </c>
      <c r="C29" s="1">
        <v>1.3</v>
      </c>
      <c r="D29" s="1">
        <v>9.9</v>
      </c>
      <c r="E29" s="1">
        <v>6.7</v>
      </c>
      <c r="F29" s="1">
        <v>3</v>
      </c>
      <c r="G29" s="1">
        <v>2.6</v>
      </c>
      <c r="H29" s="1">
        <v>6.8</v>
      </c>
      <c r="I29" s="1">
        <v>55</v>
      </c>
      <c r="J29" s="1">
        <v>6</v>
      </c>
      <c r="K29" s="1">
        <v>0</v>
      </c>
      <c r="L29" s="1">
        <v>1</v>
      </c>
      <c r="M29" s="2">
        <v>0</v>
      </c>
      <c r="N29" s="1">
        <v>0</v>
      </c>
      <c r="O29" s="1">
        <v>3</v>
      </c>
    </row>
    <row r="30" spans="1:15" ht="12.75">
      <c r="A30" s="1">
        <v>231</v>
      </c>
      <c r="B30" s="1">
        <v>3.7</v>
      </c>
      <c r="C30" s="1">
        <v>0.7</v>
      </c>
      <c r="D30" s="1">
        <v>8.2</v>
      </c>
      <c r="E30" s="1">
        <v>6</v>
      </c>
      <c r="F30" s="1">
        <v>2.1</v>
      </c>
      <c r="G30" s="1">
        <v>2.5</v>
      </c>
      <c r="H30" s="1" t="s">
        <v>0</v>
      </c>
      <c r="I30" s="1">
        <v>41</v>
      </c>
      <c r="J30" s="1">
        <v>5</v>
      </c>
      <c r="K30" s="1">
        <v>0</v>
      </c>
      <c r="L30" s="1">
        <v>1</v>
      </c>
      <c r="M30" s="2">
        <v>0</v>
      </c>
      <c r="N30" s="1">
        <v>0</v>
      </c>
      <c r="O30" s="1">
        <v>2</v>
      </c>
    </row>
    <row r="31" spans="1:15" ht="12.75">
      <c r="A31" s="1">
        <v>235</v>
      </c>
      <c r="B31" s="1">
        <v>3.8</v>
      </c>
      <c r="C31" s="1">
        <v>0.8</v>
      </c>
      <c r="D31" s="1">
        <v>8.7</v>
      </c>
      <c r="E31" s="1">
        <v>2.9</v>
      </c>
      <c r="F31" s="1">
        <v>1.6</v>
      </c>
      <c r="G31" s="1" t="s">
        <v>0</v>
      </c>
      <c r="H31" s="1">
        <v>5.6</v>
      </c>
      <c r="I31" s="1">
        <v>39</v>
      </c>
      <c r="J31" s="1" t="s">
        <v>0</v>
      </c>
      <c r="K31" s="1">
        <v>0</v>
      </c>
      <c r="L31" s="1">
        <v>1</v>
      </c>
      <c r="M31" s="2">
        <v>0</v>
      </c>
      <c r="N31" s="1">
        <v>0</v>
      </c>
      <c r="O31" s="1">
        <v>1</v>
      </c>
    </row>
    <row r="32" spans="1:15" ht="12.75">
      <c r="A32" s="1">
        <v>238</v>
      </c>
      <c r="B32" s="1" t="s">
        <v>0</v>
      </c>
      <c r="C32" s="1">
        <v>2.5</v>
      </c>
      <c r="D32" s="1">
        <v>9.6</v>
      </c>
      <c r="E32" s="1">
        <v>5.5</v>
      </c>
      <c r="F32" s="1">
        <v>4</v>
      </c>
      <c r="G32" s="1">
        <v>3</v>
      </c>
      <c r="H32" s="1">
        <v>7.7</v>
      </c>
      <c r="I32" s="1">
        <v>65</v>
      </c>
      <c r="J32" s="1">
        <v>6</v>
      </c>
      <c r="K32" s="1">
        <v>0</v>
      </c>
      <c r="L32" s="1">
        <v>1</v>
      </c>
      <c r="M32" s="2">
        <v>0</v>
      </c>
      <c r="N32" s="1">
        <v>0</v>
      </c>
      <c r="O32" s="1">
        <v>3</v>
      </c>
    </row>
    <row r="33" spans="1:15" ht="12.75">
      <c r="A33" s="1">
        <v>239</v>
      </c>
      <c r="B33" s="1">
        <v>4.3</v>
      </c>
      <c r="C33" s="1">
        <v>1.8</v>
      </c>
      <c r="D33" s="1">
        <v>7.6</v>
      </c>
      <c r="E33" s="1">
        <v>5.4</v>
      </c>
      <c r="F33" s="1">
        <v>3.1</v>
      </c>
      <c r="G33" s="1">
        <v>2.5</v>
      </c>
      <c r="H33" s="1">
        <v>4.4</v>
      </c>
      <c r="I33" s="1">
        <v>46</v>
      </c>
      <c r="J33" s="1">
        <v>5.6</v>
      </c>
      <c r="K33" s="1">
        <v>0</v>
      </c>
      <c r="L33" s="1">
        <v>1</v>
      </c>
      <c r="M33" s="2">
        <v>0</v>
      </c>
      <c r="N33" s="1">
        <v>1</v>
      </c>
      <c r="O33" s="1">
        <v>3</v>
      </c>
    </row>
    <row r="34" spans="1:15" ht="12.75">
      <c r="A34" s="1">
        <v>241</v>
      </c>
      <c r="B34" s="1">
        <v>3.1</v>
      </c>
      <c r="C34" s="1">
        <v>1.9</v>
      </c>
      <c r="D34" s="1" t="s">
        <v>0</v>
      </c>
      <c r="E34" s="1">
        <v>4.5</v>
      </c>
      <c r="F34" s="1" t="s">
        <v>0</v>
      </c>
      <c r="G34" s="1">
        <v>3.1</v>
      </c>
      <c r="H34" s="1">
        <v>3.8</v>
      </c>
      <c r="I34" s="1">
        <v>54</v>
      </c>
      <c r="J34" s="1">
        <v>4.8</v>
      </c>
      <c r="K34" s="1">
        <v>0</v>
      </c>
      <c r="L34" s="1">
        <v>1</v>
      </c>
      <c r="M34" s="2">
        <v>0</v>
      </c>
      <c r="N34" s="1">
        <v>1</v>
      </c>
      <c r="O34" s="1">
        <v>3</v>
      </c>
    </row>
    <row r="35" spans="1:15" ht="12.75">
      <c r="A35" s="1">
        <v>242</v>
      </c>
      <c r="B35" s="1">
        <v>5.1</v>
      </c>
      <c r="C35" s="1">
        <v>1.9</v>
      </c>
      <c r="D35" s="1">
        <v>9.2</v>
      </c>
      <c r="E35" s="1">
        <v>5.8</v>
      </c>
      <c r="F35" s="1">
        <v>3.6</v>
      </c>
      <c r="G35" s="1">
        <v>2.3</v>
      </c>
      <c r="H35" s="1">
        <v>4.5</v>
      </c>
      <c r="I35" s="1">
        <v>60</v>
      </c>
      <c r="J35" s="1">
        <v>6.1</v>
      </c>
      <c r="K35" s="1">
        <v>0</v>
      </c>
      <c r="L35" s="1">
        <v>1</v>
      </c>
      <c r="M35" s="2">
        <v>0</v>
      </c>
      <c r="N35" s="1">
        <v>0</v>
      </c>
      <c r="O35" s="1">
        <v>3</v>
      </c>
    </row>
    <row r="36" spans="1:15" ht="12.75">
      <c r="A36" s="1">
        <v>243</v>
      </c>
      <c r="B36" s="1">
        <v>4.1</v>
      </c>
      <c r="C36" s="1">
        <v>1.1</v>
      </c>
      <c r="D36" s="1">
        <v>9.3</v>
      </c>
      <c r="E36" s="1">
        <v>5.5</v>
      </c>
      <c r="F36" s="1">
        <v>2.5</v>
      </c>
      <c r="G36" s="1">
        <v>2.7</v>
      </c>
      <c r="H36" s="1">
        <v>7.4</v>
      </c>
      <c r="I36" s="1">
        <v>47</v>
      </c>
      <c r="J36" s="1">
        <v>5.3</v>
      </c>
      <c r="K36" s="1">
        <v>0</v>
      </c>
      <c r="L36" s="1">
        <v>1</v>
      </c>
      <c r="M36" s="2">
        <v>0</v>
      </c>
      <c r="N36" s="1">
        <v>1</v>
      </c>
      <c r="O36" s="1">
        <v>3</v>
      </c>
    </row>
    <row r="37" spans="1:15" ht="12.75">
      <c r="A37" s="1">
        <v>246</v>
      </c>
      <c r="B37" s="1">
        <v>3.7</v>
      </c>
      <c r="C37" s="1">
        <v>1.4</v>
      </c>
      <c r="D37" s="1">
        <v>9</v>
      </c>
      <c r="E37" s="1" t="s">
        <v>0</v>
      </c>
      <c r="F37" s="1">
        <v>2.6</v>
      </c>
      <c r="G37" s="1">
        <v>2.3</v>
      </c>
      <c r="H37" s="1">
        <v>6.8</v>
      </c>
      <c r="I37" s="1">
        <v>45</v>
      </c>
      <c r="J37" s="1">
        <v>4.9</v>
      </c>
      <c r="K37" s="1">
        <v>0</v>
      </c>
      <c r="L37" s="1">
        <v>1</v>
      </c>
      <c r="M37" s="2">
        <v>0</v>
      </c>
      <c r="N37" s="1">
        <v>0</v>
      </c>
      <c r="O37" s="1">
        <v>2</v>
      </c>
    </row>
    <row r="38" spans="1:15" ht="12.75">
      <c r="A38" s="1">
        <v>247</v>
      </c>
      <c r="B38" s="1">
        <v>4.2</v>
      </c>
      <c r="C38" s="1">
        <v>2.5</v>
      </c>
      <c r="D38" s="1">
        <v>9.2</v>
      </c>
      <c r="E38" s="1">
        <v>6.2</v>
      </c>
      <c r="F38" s="1">
        <v>3.3</v>
      </c>
      <c r="G38" s="1">
        <v>3.9</v>
      </c>
      <c r="H38" s="1">
        <v>7.3</v>
      </c>
      <c r="I38" s="1">
        <v>59</v>
      </c>
      <c r="J38" s="1">
        <v>6</v>
      </c>
      <c r="K38" s="1">
        <v>0</v>
      </c>
      <c r="L38" s="1">
        <v>1</v>
      </c>
      <c r="M38" s="2">
        <v>0</v>
      </c>
      <c r="N38" s="1">
        <v>0</v>
      </c>
      <c r="O38" s="1">
        <v>3</v>
      </c>
    </row>
    <row r="39" spans="1:15" ht="12.75">
      <c r="A39" s="1">
        <v>249</v>
      </c>
      <c r="B39" s="1">
        <v>5.3</v>
      </c>
      <c r="C39" s="1" t="s">
        <v>0</v>
      </c>
      <c r="D39" s="1">
        <v>8.5</v>
      </c>
      <c r="E39" s="1">
        <v>3.7</v>
      </c>
      <c r="F39" s="1">
        <v>3.5</v>
      </c>
      <c r="G39" s="1">
        <v>1.9</v>
      </c>
      <c r="H39" s="1">
        <v>4.8</v>
      </c>
      <c r="I39" s="1">
        <v>58</v>
      </c>
      <c r="J39" s="1">
        <v>4.3</v>
      </c>
      <c r="K39" s="1">
        <v>0</v>
      </c>
      <c r="L39" s="1">
        <v>1</v>
      </c>
      <c r="M39" s="2">
        <v>0</v>
      </c>
      <c r="N39" s="1">
        <v>0</v>
      </c>
      <c r="O39" s="1">
        <v>3</v>
      </c>
    </row>
    <row r="40" spans="1:15" ht="12.75">
      <c r="A40" s="1">
        <v>253</v>
      </c>
      <c r="B40" s="1" t="s">
        <v>0</v>
      </c>
      <c r="C40" s="1">
        <v>2</v>
      </c>
      <c r="D40" s="1">
        <v>9.3</v>
      </c>
      <c r="E40" s="1">
        <v>5.9</v>
      </c>
      <c r="F40" s="1">
        <v>3.7</v>
      </c>
      <c r="G40" s="1">
        <v>2.4</v>
      </c>
      <c r="H40" s="1">
        <v>4.6</v>
      </c>
      <c r="I40" s="1">
        <v>60</v>
      </c>
      <c r="J40" s="1">
        <v>6.1</v>
      </c>
      <c r="K40" s="1">
        <v>0</v>
      </c>
      <c r="L40" s="1">
        <v>1</v>
      </c>
      <c r="M40" s="2">
        <v>0</v>
      </c>
      <c r="N40" s="1">
        <v>0</v>
      </c>
      <c r="O40" s="1">
        <v>3</v>
      </c>
    </row>
    <row r="41" spans="1:15" ht="12.75">
      <c r="A41" s="1">
        <v>258</v>
      </c>
      <c r="B41" s="1">
        <v>4</v>
      </c>
      <c r="C41" s="1">
        <v>0.9</v>
      </c>
      <c r="D41" s="1">
        <v>9.1</v>
      </c>
      <c r="E41" s="1">
        <v>5.4</v>
      </c>
      <c r="F41" s="1">
        <v>2.4</v>
      </c>
      <c r="G41" s="1">
        <v>2.6</v>
      </c>
      <c r="H41" s="1">
        <v>7.3</v>
      </c>
      <c r="I41" s="1">
        <v>46</v>
      </c>
      <c r="J41" s="1">
        <v>5.1</v>
      </c>
      <c r="K41" s="1">
        <v>0</v>
      </c>
      <c r="L41" s="1">
        <v>1</v>
      </c>
      <c r="M41" s="2">
        <v>0</v>
      </c>
      <c r="N41" s="1">
        <v>1</v>
      </c>
      <c r="O41" s="1">
        <v>3</v>
      </c>
    </row>
    <row r="42" spans="1:15" ht="12.75">
      <c r="A42" s="1">
        <v>262</v>
      </c>
      <c r="B42" s="1">
        <v>5.6</v>
      </c>
      <c r="C42" s="1">
        <v>2.2</v>
      </c>
      <c r="D42" s="1">
        <v>8.2</v>
      </c>
      <c r="E42" s="1">
        <v>3.1</v>
      </c>
      <c r="F42" s="1">
        <v>4</v>
      </c>
      <c r="G42" s="1">
        <v>1.6</v>
      </c>
      <c r="H42" s="1">
        <v>5.3</v>
      </c>
      <c r="I42" s="1">
        <v>55</v>
      </c>
      <c r="J42" s="1">
        <v>3.9</v>
      </c>
      <c r="K42" s="1">
        <v>0</v>
      </c>
      <c r="L42" s="1">
        <v>1</v>
      </c>
      <c r="M42" s="2">
        <v>0</v>
      </c>
      <c r="N42" s="1">
        <v>1</v>
      </c>
      <c r="O42" s="1">
        <v>3</v>
      </c>
    </row>
    <row r="43" spans="1:15" ht="12.75">
      <c r="A43" s="1">
        <v>263</v>
      </c>
      <c r="B43" s="1">
        <v>3.6</v>
      </c>
      <c r="C43" s="1" t="s">
        <v>0</v>
      </c>
      <c r="D43" s="1">
        <v>9.9</v>
      </c>
      <c r="E43" s="1" t="s">
        <v>0</v>
      </c>
      <c r="F43" s="1" t="s">
        <v>0</v>
      </c>
      <c r="G43" s="1" t="s">
        <v>0</v>
      </c>
      <c r="H43" s="1" t="s">
        <v>0</v>
      </c>
      <c r="I43" s="1" t="s">
        <v>0</v>
      </c>
      <c r="J43" s="1">
        <v>4.9</v>
      </c>
      <c r="K43" s="1" t="s">
        <v>0</v>
      </c>
      <c r="L43" s="1">
        <v>1</v>
      </c>
      <c r="M43" s="2">
        <v>0</v>
      </c>
      <c r="N43" s="1">
        <v>0</v>
      </c>
      <c r="O43" s="1">
        <v>3</v>
      </c>
    </row>
    <row r="44" spans="1:15" ht="12.75">
      <c r="A44" s="1">
        <v>264</v>
      </c>
      <c r="B44" s="1">
        <v>5.2</v>
      </c>
      <c r="C44" s="1">
        <v>1.3</v>
      </c>
      <c r="D44" s="1">
        <v>9.1</v>
      </c>
      <c r="E44" s="1">
        <v>4.5</v>
      </c>
      <c r="F44" s="1">
        <v>3.3</v>
      </c>
      <c r="G44" s="1">
        <v>2.7</v>
      </c>
      <c r="H44" s="1">
        <v>7.3</v>
      </c>
      <c r="I44" s="1">
        <v>60</v>
      </c>
      <c r="J44" s="1">
        <v>5.1</v>
      </c>
      <c r="K44" s="1">
        <v>0</v>
      </c>
      <c r="L44" s="1">
        <v>1</v>
      </c>
      <c r="M44" s="2">
        <v>0</v>
      </c>
      <c r="N44" s="1">
        <v>1</v>
      </c>
      <c r="O44" s="1">
        <v>3</v>
      </c>
    </row>
    <row r="45" spans="1:15" ht="12.75">
      <c r="A45" s="1">
        <v>266</v>
      </c>
      <c r="B45" s="1">
        <v>4.2</v>
      </c>
      <c r="C45" s="1">
        <v>2.4</v>
      </c>
      <c r="D45" s="1">
        <v>9.4</v>
      </c>
      <c r="E45" s="1">
        <v>4.9</v>
      </c>
      <c r="F45" s="1">
        <v>3.2</v>
      </c>
      <c r="G45" s="1">
        <v>2.7</v>
      </c>
      <c r="H45" s="1">
        <v>8.5</v>
      </c>
      <c r="I45" s="1">
        <v>49</v>
      </c>
      <c r="J45" s="1">
        <v>5.2</v>
      </c>
      <c r="K45" s="1">
        <v>0</v>
      </c>
      <c r="L45" s="1">
        <v>1</v>
      </c>
      <c r="M45" s="2">
        <v>0</v>
      </c>
      <c r="N45" s="1">
        <v>1</v>
      </c>
      <c r="O45" s="1">
        <v>2</v>
      </c>
    </row>
    <row r="46" spans="1:15" ht="12.75">
      <c r="A46" s="1">
        <v>267</v>
      </c>
      <c r="B46" s="1">
        <v>3.8</v>
      </c>
      <c r="C46" s="1">
        <v>0.8</v>
      </c>
      <c r="D46" s="1" t="s">
        <v>0</v>
      </c>
      <c r="E46" s="1" t="s">
        <v>0</v>
      </c>
      <c r="F46" s="1">
        <v>2.2</v>
      </c>
      <c r="G46" s="1">
        <v>2.6</v>
      </c>
      <c r="H46" s="1">
        <v>5.3</v>
      </c>
      <c r="I46" s="1">
        <v>42</v>
      </c>
      <c r="J46" s="1">
        <v>5.1</v>
      </c>
      <c r="K46" s="1">
        <v>0</v>
      </c>
      <c r="L46" s="1">
        <v>1</v>
      </c>
      <c r="M46" s="2">
        <v>0</v>
      </c>
      <c r="N46" s="1">
        <v>0</v>
      </c>
      <c r="O46" s="1">
        <v>2</v>
      </c>
    </row>
    <row r="47" spans="1:15" ht="12.75">
      <c r="A47" s="1">
        <v>268</v>
      </c>
      <c r="B47" s="1">
        <v>3.3</v>
      </c>
      <c r="C47" s="1">
        <v>2.6</v>
      </c>
      <c r="D47" s="1">
        <v>9.7</v>
      </c>
      <c r="E47" s="1">
        <v>3.3</v>
      </c>
      <c r="F47" s="1">
        <v>2.9</v>
      </c>
      <c r="G47" s="1">
        <v>1.5</v>
      </c>
      <c r="H47" s="1">
        <v>5.2</v>
      </c>
      <c r="I47" s="1">
        <v>47</v>
      </c>
      <c r="J47" s="1" t="s">
        <v>0</v>
      </c>
      <c r="K47" s="1">
        <v>0</v>
      </c>
      <c r="L47" s="1">
        <v>1</v>
      </c>
      <c r="M47" s="2">
        <v>0</v>
      </c>
      <c r="N47" s="1">
        <v>1</v>
      </c>
      <c r="O47" s="1">
        <v>3</v>
      </c>
    </row>
    <row r="48" spans="1:15" ht="12.75">
      <c r="A48" s="1">
        <v>270</v>
      </c>
      <c r="B48" s="1">
        <v>4.5</v>
      </c>
      <c r="C48" s="1">
        <v>1.6</v>
      </c>
      <c r="D48" s="1">
        <v>8.7</v>
      </c>
      <c r="E48" s="1">
        <v>4.6</v>
      </c>
      <c r="F48" s="1">
        <v>3.1</v>
      </c>
      <c r="G48" s="1">
        <v>2.1</v>
      </c>
      <c r="H48" s="1">
        <v>6.8</v>
      </c>
      <c r="I48" s="1">
        <v>56</v>
      </c>
      <c r="J48" s="1">
        <v>5.1</v>
      </c>
      <c r="K48" s="1">
        <v>0</v>
      </c>
      <c r="L48" s="1">
        <v>1</v>
      </c>
      <c r="M48" s="2">
        <v>0</v>
      </c>
      <c r="N48" s="1">
        <v>0</v>
      </c>
      <c r="O48" s="1">
        <v>3</v>
      </c>
    </row>
    <row r="49" spans="1:15" ht="12.75">
      <c r="A49" s="1">
        <v>203</v>
      </c>
      <c r="B49" s="1">
        <v>3</v>
      </c>
      <c r="C49" s="1" t="s">
        <v>0</v>
      </c>
      <c r="D49" s="1">
        <v>9.1</v>
      </c>
      <c r="E49" s="1">
        <v>7.1</v>
      </c>
      <c r="F49" s="1">
        <v>3.5</v>
      </c>
      <c r="G49" s="1">
        <v>3.4</v>
      </c>
      <c r="H49" s="1" t="s">
        <v>0</v>
      </c>
      <c r="I49" s="1">
        <v>55</v>
      </c>
      <c r="J49" s="1">
        <v>5.2</v>
      </c>
      <c r="K49" s="1">
        <v>0</v>
      </c>
      <c r="L49" s="1">
        <v>1</v>
      </c>
      <c r="M49" s="2">
        <v>1</v>
      </c>
      <c r="N49" s="1">
        <v>0</v>
      </c>
      <c r="O49" s="1">
        <v>3</v>
      </c>
    </row>
    <row r="50" spans="1:15" ht="12.75">
      <c r="A50" s="1">
        <v>204</v>
      </c>
      <c r="B50" s="1" t="s">
        <v>0</v>
      </c>
      <c r="C50" s="1">
        <v>1.5</v>
      </c>
      <c r="D50" s="1" t="s">
        <v>0</v>
      </c>
      <c r="E50" s="1">
        <v>4.8</v>
      </c>
      <c r="F50" s="1">
        <v>1.9</v>
      </c>
      <c r="G50" s="1">
        <v>2.5</v>
      </c>
      <c r="H50" s="1">
        <v>7.2</v>
      </c>
      <c r="I50" s="1">
        <v>36</v>
      </c>
      <c r="J50" s="1" t="s">
        <v>0</v>
      </c>
      <c r="K50" s="1">
        <v>1</v>
      </c>
      <c r="L50" s="1">
        <v>0</v>
      </c>
      <c r="M50" s="2">
        <v>1</v>
      </c>
      <c r="N50" s="1">
        <v>0</v>
      </c>
      <c r="O50" s="1">
        <v>1</v>
      </c>
    </row>
    <row r="51" spans="1:15" ht="12.75">
      <c r="A51" s="1">
        <v>207</v>
      </c>
      <c r="B51" s="1" t="s">
        <v>0</v>
      </c>
      <c r="C51" s="1">
        <v>1.5</v>
      </c>
      <c r="D51" s="1" t="s">
        <v>0</v>
      </c>
      <c r="E51" s="1">
        <v>4.8</v>
      </c>
      <c r="F51" s="1">
        <v>1.9</v>
      </c>
      <c r="G51" s="1">
        <v>2.5</v>
      </c>
      <c r="H51" s="1">
        <v>7.2</v>
      </c>
      <c r="I51" s="1">
        <v>36</v>
      </c>
      <c r="J51" s="1" t="s">
        <v>0</v>
      </c>
      <c r="K51" s="1">
        <v>1</v>
      </c>
      <c r="L51" s="1">
        <v>0</v>
      </c>
      <c r="M51" s="2">
        <v>1</v>
      </c>
      <c r="N51" s="1">
        <v>0</v>
      </c>
      <c r="O51" s="1">
        <v>1</v>
      </c>
    </row>
    <row r="52" spans="1:15" ht="12.75">
      <c r="A52" s="1">
        <v>210</v>
      </c>
      <c r="B52" s="1">
        <v>4.1</v>
      </c>
      <c r="C52" s="1">
        <v>3.7</v>
      </c>
      <c r="D52" s="1">
        <v>5.9</v>
      </c>
      <c r="E52" s="1" t="s">
        <v>0</v>
      </c>
      <c r="F52" s="1" t="s">
        <v>0</v>
      </c>
      <c r="G52" s="1" t="s">
        <v>0</v>
      </c>
      <c r="H52" s="1" t="s">
        <v>0</v>
      </c>
      <c r="I52" s="1" t="s">
        <v>0</v>
      </c>
      <c r="J52" s="1" t="s">
        <v>0</v>
      </c>
      <c r="K52" s="1" t="s">
        <v>0</v>
      </c>
      <c r="L52" s="1">
        <v>0</v>
      </c>
      <c r="M52" s="2">
        <v>1</v>
      </c>
      <c r="N52" s="1">
        <v>0</v>
      </c>
      <c r="O52" s="1">
        <v>2</v>
      </c>
    </row>
    <row r="53" spans="1:15" ht="12.75">
      <c r="A53" s="1">
        <v>211</v>
      </c>
      <c r="B53" s="1">
        <v>3</v>
      </c>
      <c r="C53" s="1">
        <v>2.8</v>
      </c>
      <c r="D53" s="1">
        <v>7.8</v>
      </c>
      <c r="E53" s="1">
        <v>7.1</v>
      </c>
      <c r="F53" s="1">
        <v>3</v>
      </c>
      <c r="G53" s="1">
        <v>3.8</v>
      </c>
      <c r="H53" s="1">
        <v>7.9</v>
      </c>
      <c r="I53" s="1">
        <v>49</v>
      </c>
      <c r="J53" s="1">
        <v>4.4</v>
      </c>
      <c r="K53" s="1">
        <v>0</v>
      </c>
      <c r="L53" s="1">
        <v>1</v>
      </c>
      <c r="M53" s="2">
        <v>1</v>
      </c>
      <c r="N53" s="1">
        <v>1</v>
      </c>
      <c r="O53" s="1">
        <v>2</v>
      </c>
    </row>
    <row r="54" spans="1:15" ht="12.75">
      <c r="A54" s="1">
        <v>213</v>
      </c>
      <c r="B54" s="1">
        <v>3.1</v>
      </c>
      <c r="C54" s="1" t="s">
        <v>0</v>
      </c>
      <c r="D54" s="1" t="s">
        <v>0</v>
      </c>
      <c r="E54" s="1">
        <v>7.8</v>
      </c>
      <c r="F54" s="1">
        <v>3.6</v>
      </c>
      <c r="G54" s="1">
        <v>4</v>
      </c>
      <c r="H54" s="1">
        <v>5.9</v>
      </c>
      <c r="I54" s="1">
        <v>43</v>
      </c>
      <c r="J54" s="1">
        <v>5.2</v>
      </c>
      <c r="K54" s="1">
        <v>0</v>
      </c>
      <c r="L54" s="1">
        <v>1</v>
      </c>
      <c r="M54" s="2">
        <v>1</v>
      </c>
      <c r="N54" s="1">
        <v>1</v>
      </c>
      <c r="O54" s="1">
        <v>2</v>
      </c>
    </row>
    <row r="55" spans="1:15" ht="12.75">
      <c r="A55" s="1">
        <v>214</v>
      </c>
      <c r="B55" s="1" t="s">
        <v>0</v>
      </c>
      <c r="C55" s="1">
        <v>2.7</v>
      </c>
      <c r="D55" s="1">
        <v>5</v>
      </c>
      <c r="E55" s="1" t="s">
        <v>0</v>
      </c>
      <c r="F55" s="1">
        <v>2.2</v>
      </c>
      <c r="G55" s="1" t="s">
        <v>0</v>
      </c>
      <c r="H55" s="1" t="s">
        <v>0</v>
      </c>
      <c r="I55" s="1" t="s">
        <v>0</v>
      </c>
      <c r="J55" s="1">
        <v>3.6</v>
      </c>
      <c r="K55" s="1">
        <v>1</v>
      </c>
      <c r="L55" s="1" t="s">
        <v>0</v>
      </c>
      <c r="M55" s="2">
        <v>1</v>
      </c>
      <c r="N55" s="1" t="s">
        <v>0</v>
      </c>
      <c r="O55" s="1">
        <v>1</v>
      </c>
    </row>
    <row r="56" spans="1:15" ht="12.75">
      <c r="A56" s="1">
        <v>216</v>
      </c>
      <c r="B56" s="1" t="s">
        <v>0</v>
      </c>
      <c r="C56" s="1">
        <v>1.6</v>
      </c>
      <c r="D56" s="1">
        <v>6.4</v>
      </c>
      <c r="E56" s="1">
        <v>5</v>
      </c>
      <c r="F56" s="1" t="s">
        <v>0</v>
      </c>
      <c r="G56" s="1">
        <v>2.1</v>
      </c>
      <c r="H56" s="1">
        <v>8.4</v>
      </c>
      <c r="I56" s="1">
        <v>25</v>
      </c>
      <c r="J56" s="1">
        <v>3.4</v>
      </c>
      <c r="K56" s="1">
        <v>1</v>
      </c>
      <c r="L56" s="1">
        <v>0</v>
      </c>
      <c r="M56" s="2">
        <v>1</v>
      </c>
      <c r="N56" s="1">
        <v>1</v>
      </c>
      <c r="O56" s="1">
        <v>1</v>
      </c>
    </row>
    <row r="57" spans="1:15" ht="12.75">
      <c r="A57" s="1">
        <v>218</v>
      </c>
      <c r="B57" s="1" t="s">
        <v>0</v>
      </c>
      <c r="C57" s="1">
        <v>2.8</v>
      </c>
      <c r="D57" s="1">
        <v>5.2</v>
      </c>
      <c r="E57" s="1">
        <v>5</v>
      </c>
      <c r="F57" s="1" t="s">
        <v>0</v>
      </c>
      <c r="G57" s="1">
        <v>2.7</v>
      </c>
      <c r="H57" s="1">
        <v>8.4</v>
      </c>
      <c r="I57" s="1">
        <v>38</v>
      </c>
      <c r="J57" s="1">
        <v>3.7</v>
      </c>
      <c r="K57" s="1">
        <v>1</v>
      </c>
      <c r="L57" s="1">
        <v>0</v>
      </c>
      <c r="M57" s="2">
        <v>1</v>
      </c>
      <c r="N57" s="1">
        <v>0</v>
      </c>
      <c r="O57" s="1">
        <v>1</v>
      </c>
    </row>
    <row r="58" spans="1:15" ht="12.75">
      <c r="A58" s="1">
        <v>219</v>
      </c>
      <c r="B58" s="1">
        <v>3.1</v>
      </c>
      <c r="C58" s="1">
        <v>2.2</v>
      </c>
      <c r="D58" s="1">
        <v>6.7</v>
      </c>
      <c r="E58" s="1">
        <v>6.8</v>
      </c>
      <c r="F58" s="1">
        <v>2.6</v>
      </c>
      <c r="G58" s="1">
        <v>2.9</v>
      </c>
      <c r="H58" s="1" t="s">
        <v>0</v>
      </c>
      <c r="I58" s="1" t="s">
        <v>0</v>
      </c>
      <c r="J58" s="1">
        <v>4.3</v>
      </c>
      <c r="K58" s="1">
        <v>1</v>
      </c>
      <c r="L58" s="1">
        <v>0</v>
      </c>
      <c r="M58" s="2">
        <v>1</v>
      </c>
      <c r="N58" s="1">
        <v>0</v>
      </c>
      <c r="O58" s="1">
        <v>1</v>
      </c>
    </row>
    <row r="59" spans="1:15" ht="12.75">
      <c r="A59" s="1">
        <v>223</v>
      </c>
      <c r="B59" s="1">
        <v>2.8</v>
      </c>
      <c r="C59" s="1">
        <v>1.4</v>
      </c>
      <c r="D59" s="1">
        <v>8.1</v>
      </c>
      <c r="E59" s="1">
        <v>3.8</v>
      </c>
      <c r="F59" s="1">
        <v>2.1</v>
      </c>
      <c r="G59" s="1">
        <v>1.4</v>
      </c>
      <c r="H59" s="1">
        <v>6.6</v>
      </c>
      <c r="I59" s="1">
        <v>39</v>
      </c>
      <c r="J59" s="1">
        <v>4.4</v>
      </c>
      <c r="K59" s="1">
        <v>1</v>
      </c>
      <c r="L59" s="1">
        <v>0</v>
      </c>
      <c r="M59" s="2">
        <v>1</v>
      </c>
      <c r="N59" s="1">
        <v>0</v>
      </c>
      <c r="O59" s="1">
        <v>1</v>
      </c>
    </row>
    <row r="60" spans="1:15" ht="12.75">
      <c r="A60" s="1">
        <v>227</v>
      </c>
      <c r="B60" s="1">
        <v>3.2</v>
      </c>
      <c r="C60" s="1" t="s">
        <v>0</v>
      </c>
      <c r="D60" s="1">
        <v>5.7</v>
      </c>
      <c r="E60" s="1">
        <v>5.1</v>
      </c>
      <c r="F60" s="1">
        <v>3.6</v>
      </c>
      <c r="G60" s="1">
        <v>2.9</v>
      </c>
      <c r="H60" s="1">
        <v>6.2</v>
      </c>
      <c r="I60" s="1" t="s">
        <v>0</v>
      </c>
      <c r="J60" s="1">
        <v>4.4</v>
      </c>
      <c r="K60" s="1">
        <v>0</v>
      </c>
      <c r="L60" s="1">
        <v>1</v>
      </c>
      <c r="M60" s="2">
        <v>1</v>
      </c>
      <c r="N60" s="1">
        <v>1</v>
      </c>
      <c r="O60" s="1">
        <v>2</v>
      </c>
    </row>
    <row r="61" spans="1:15" ht="12.75">
      <c r="A61" s="1">
        <v>232</v>
      </c>
      <c r="B61" s="1" t="s">
        <v>0</v>
      </c>
      <c r="C61" s="1" t="s">
        <v>0</v>
      </c>
      <c r="D61" s="1">
        <v>8.2</v>
      </c>
      <c r="E61" s="1">
        <v>5</v>
      </c>
      <c r="F61" s="1">
        <v>3.6</v>
      </c>
      <c r="G61" s="1">
        <v>2.5</v>
      </c>
      <c r="H61" s="1">
        <v>9</v>
      </c>
      <c r="I61" s="1">
        <v>53</v>
      </c>
      <c r="J61" s="1">
        <v>5.2</v>
      </c>
      <c r="K61" s="1">
        <v>1</v>
      </c>
      <c r="L61" s="1">
        <v>0</v>
      </c>
      <c r="M61" s="2">
        <v>1</v>
      </c>
      <c r="N61" s="1">
        <v>1</v>
      </c>
      <c r="O61" s="1">
        <v>2</v>
      </c>
    </row>
    <row r="62" spans="1:15" ht="12.75">
      <c r="A62" s="1">
        <v>234</v>
      </c>
      <c r="B62" s="1">
        <v>2.8</v>
      </c>
      <c r="C62" s="1">
        <v>2.4</v>
      </c>
      <c r="D62" s="1">
        <v>6.7</v>
      </c>
      <c r="E62" s="1">
        <v>4.9</v>
      </c>
      <c r="F62" s="1">
        <v>2.5</v>
      </c>
      <c r="G62" s="1">
        <v>2.6</v>
      </c>
      <c r="H62" s="1">
        <v>9.2</v>
      </c>
      <c r="I62" s="1">
        <v>32</v>
      </c>
      <c r="J62" s="1">
        <v>3.7</v>
      </c>
      <c r="K62" s="1">
        <v>1</v>
      </c>
      <c r="L62" s="1">
        <v>0</v>
      </c>
      <c r="M62" s="2">
        <v>1</v>
      </c>
      <c r="N62" s="1">
        <v>1</v>
      </c>
      <c r="O62" s="1">
        <v>1</v>
      </c>
    </row>
    <row r="63" spans="1:15" ht="12.75">
      <c r="A63" s="1">
        <v>236</v>
      </c>
      <c r="B63" s="1">
        <v>2.9</v>
      </c>
      <c r="C63" s="1">
        <v>2.6</v>
      </c>
      <c r="D63" s="1">
        <v>7.7</v>
      </c>
      <c r="E63" s="1">
        <v>7</v>
      </c>
      <c r="F63" s="1">
        <v>2.8</v>
      </c>
      <c r="G63" s="1">
        <v>3.6</v>
      </c>
      <c r="H63" s="1">
        <v>7.7</v>
      </c>
      <c r="I63" s="1">
        <v>47</v>
      </c>
      <c r="J63" s="1">
        <v>4.2</v>
      </c>
      <c r="K63" s="1">
        <v>0</v>
      </c>
      <c r="L63" s="1">
        <v>1</v>
      </c>
      <c r="M63" s="2">
        <v>1</v>
      </c>
      <c r="N63" s="1">
        <v>1</v>
      </c>
      <c r="O63" s="1">
        <v>2</v>
      </c>
    </row>
    <row r="64" spans="1:15" ht="12.75">
      <c r="A64" s="1">
        <v>237</v>
      </c>
      <c r="B64" s="1">
        <v>4.9</v>
      </c>
      <c r="C64" s="1" t="s">
        <v>0</v>
      </c>
      <c r="D64" s="1">
        <v>7.4</v>
      </c>
      <c r="E64" s="1">
        <v>6.9</v>
      </c>
      <c r="F64" s="1">
        <v>4.6</v>
      </c>
      <c r="G64" s="1">
        <v>4</v>
      </c>
      <c r="H64" s="1">
        <v>9.6</v>
      </c>
      <c r="I64" s="1">
        <v>62</v>
      </c>
      <c r="J64" s="1">
        <v>6.2</v>
      </c>
      <c r="K64" s="1">
        <v>1</v>
      </c>
      <c r="L64" s="1">
        <v>0</v>
      </c>
      <c r="M64" s="2">
        <v>1</v>
      </c>
      <c r="N64" s="1">
        <v>0</v>
      </c>
      <c r="O64" s="1">
        <v>2</v>
      </c>
    </row>
    <row r="65" spans="1:15" ht="12.75">
      <c r="A65" s="1">
        <v>240</v>
      </c>
      <c r="B65" s="1" t="s">
        <v>0</v>
      </c>
      <c r="C65" s="1">
        <v>1.5</v>
      </c>
      <c r="D65" s="1">
        <v>9.9</v>
      </c>
      <c r="E65" s="1">
        <v>2.7</v>
      </c>
      <c r="F65" s="1">
        <v>1.3</v>
      </c>
      <c r="G65" s="1">
        <v>1.2</v>
      </c>
      <c r="H65" s="1">
        <v>1.7</v>
      </c>
      <c r="I65" s="1">
        <v>50</v>
      </c>
      <c r="J65" s="1">
        <v>5</v>
      </c>
      <c r="K65" s="1">
        <v>1</v>
      </c>
      <c r="L65" s="1">
        <v>0</v>
      </c>
      <c r="M65" s="2">
        <v>1</v>
      </c>
      <c r="N65" s="1">
        <v>1</v>
      </c>
      <c r="O65" s="1">
        <v>2</v>
      </c>
    </row>
    <row r="66" spans="1:15" ht="12.75">
      <c r="A66" s="1">
        <v>244</v>
      </c>
      <c r="B66" s="1">
        <v>3</v>
      </c>
      <c r="C66" s="1">
        <v>3.8</v>
      </c>
      <c r="D66" s="1">
        <v>5.5</v>
      </c>
      <c r="E66" s="1">
        <v>4.9</v>
      </c>
      <c r="F66" s="1">
        <v>3.4</v>
      </c>
      <c r="G66" s="1">
        <v>2.6</v>
      </c>
      <c r="H66" s="1">
        <v>6</v>
      </c>
      <c r="I66" s="1" t="s">
        <v>0</v>
      </c>
      <c r="J66" s="1">
        <v>4.2</v>
      </c>
      <c r="K66" s="1">
        <v>0</v>
      </c>
      <c r="L66" s="1">
        <v>1</v>
      </c>
      <c r="M66" s="2">
        <v>1</v>
      </c>
      <c r="N66" s="1">
        <v>1</v>
      </c>
      <c r="O66" s="1">
        <v>2</v>
      </c>
    </row>
    <row r="67" spans="1:15" ht="12.75">
      <c r="A67" s="1">
        <v>248</v>
      </c>
      <c r="B67" s="1" t="s">
        <v>0</v>
      </c>
      <c r="C67" s="1" t="s">
        <v>0</v>
      </c>
      <c r="D67" s="1">
        <v>6.4</v>
      </c>
      <c r="E67" s="1">
        <v>5.3</v>
      </c>
      <c r="F67" s="1">
        <v>3</v>
      </c>
      <c r="G67" s="1">
        <v>2.5</v>
      </c>
      <c r="H67" s="1">
        <v>7.1</v>
      </c>
      <c r="I67" s="1">
        <v>46</v>
      </c>
      <c r="J67" s="1">
        <v>4.5</v>
      </c>
      <c r="K67" s="1">
        <v>1</v>
      </c>
      <c r="L67" s="1">
        <v>0</v>
      </c>
      <c r="M67" s="2">
        <v>1</v>
      </c>
      <c r="N67" s="1">
        <v>0</v>
      </c>
      <c r="O67" s="1">
        <v>2</v>
      </c>
    </row>
    <row r="68" spans="1:15" ht="12.75">
      <c r="A68" s="1">
        <v>250</v>
      </c>
      <c r="B68" s="1" t="s">
        <v>0</v>
      </c>
      <c r="C68" s="1">
        <v>3.7</v>
      </c>
      <c r="D68" s="1" t="s">
        <v>0</v>
      </c>
      <c r="E68" s="1">
        <v>5.2</v>
      </c>
      <c r="F68" s="1">
        <v>3</v>
      </c>
      <c r="G68" s="1">
        <v>2.3</v>
      </c>
      <c r="H68" s="1">
        <v>9.1</v>
      </c>
      <c r="I68" s="1">
        <v>49</v>
      </c>
      <c r="J68" s="1">
        <v>4.8</v>
      </c>
      <c r="K68" s="1">
        <v>1</v>
      </c>
      <c r="L68" s="1">
        <v>0</v>
      </c>
      <c r="M68" s="2">
        <v>1</v>
      </c>
      <c r="N68" s="1">
        <v>1</v>
      </c>
      <c r="O68" s="1">
        <v>2</v>
      </c>
    </row>
    <row r="69" spans="1:15" ht="12.75">
      <c r="A69" s="1">
        <v>251</v>
      </c>
      <c r="B69" s="1">
        <v>3</v>
      </c>
      <c r="C69" s="1">
        <v>3.2</v>
      </c>
      <c r="D69" s="1">
        <v>6</v>
      </c>
      <c r="E69" s="1">
        <v>5.3</v>
      </c>
      <c r="F69" s="1">
        <v>3.1</v>
      </c>
      <c r="G69" s="1">
        <v>3</v>
      </c>
      <c r="H69" s="1">
        <v>8</v>
      </c>
      <c r="I69" s="1">
        <v>43</v>
      </c>
      <c r="J69" s="1">
        <v>3.3</v>
      </c>
      <c r="K69" s="1">
        <v>1</v>
      </c>
      <c r="L69" s="1">
        <v>0</v>
      </c>
      <c r="M69" s="2">
        <v>1</v>
      </c>
      <c r="N69" s="1">
        <v>0</v>
      </c>
      <c r="O69" s="1">
        <v>1</v>
      </c>
    </row>
    <row r="70" spans="1:15" ht="12.75">
      <c r="A70" s="1">
        <v>252</v>
      </c>
      <c r="B70" s="1">
        <v>2.8</v>
      </c>
      <c r="C70" s="1">
        <v>3.8</v>
      </c>
      <c r="D70" s="1">
        <v>8.9</v>
      </c>
      <c r="E70" s="1">
        <v>6.9</v>
      </c>
      <c r="F70" s="1">
        <v>3.3</v>
      </c>
      <c r="G70" s="1">
        <v>3.2</v>
      </c>
      <c r="H70" s="1">
        <v>8.2</v>
      </c>
      <c r="I70" s="1">
        <v>53</v>
      </c>
      <c r="J70" s="1">
        <v>5</v>
      </c>
      <c r="K70" s="1">
        <v>0</v>
      </c>
      <c r="L70" s="1">
        <v>1</v>
      </c>
      <c r="M70" s="2">
        <v>1</v>
      </c>
      <c r="N70" s="1">
        <v>0</v>
      </c>
      <c r="O70" s="1">
        <v>3</v>
      </c>
    </row>
    <row r="71" spans="1:15" ht="12.75">
      <c r="A71" s="1">
        <v>254</v>
      </c>
      <c r="B71" s="1">
        <v>3.4</v>
      </c>
      <c r="C71" s="1">
        <v>3.7</v>
      </c>
      <c r="D71" s="1">
        <v>6.4</v>
      </c>
      <c r="E71" s="1">
        <v>5.7</v>
      </c>
      <c r="F71" s="1">
        <v>3.5</v>
      </c>
      <c r="G71" s="1">
        <v>3.4</v>
      </c>
      <c r="H71" s="1">
        <v>8.4</v>
      </c>
      <c r="I71" s="1">
        <v>47</v>
      </c>
      <c r="J71" s="1">
        <v>3.8</v>
      </c>
      <c r="K71" s="1">
        <v>1</v>
      </c>
      <c r="L71" s="1">
        <v>0</v>
      </c>
      <c r="M71" s="2">
        <v>1</v>
      </c>
      <c r="N71" s="1">
        <v>0</v>
      </c>
      <c r="O71" s="1">
        <v>1</v>
      </c>
    </row>
    <row r="72" spans="1:15" ht="12.75">
      <c r="A72" s="1">
        <v>255</v>
      </c>
      <c r="B72" s="1" t="s">
        <v>0</v>
      </c>
      <c r="C72" s="1">
        <v>1</v>
      </c>
      <c r="D72" s="1" t="s">
        <v>0</v>
      </c>
      <c r="E72" s="1">
        <v>3.4</v>
      </c>
      <c r="F72" s="1">
        <v>1.7</v>
      </c>
      <c r="G72" s="1">
        <v>1.1</v>
      </c>
      <c r="H72" s="1">
        <v>6.2</v>
      </c>
      <c r="I72" s="1">
        <v>35</v>
      </c>
      <c r="J72" s="1">
        <v>4.1</v>
      </c>
      <c r="K72" s="1">
        <v>1</v>
      </c>
      <c r="L72" s="1">
        <v>0</v>
      </c>
      <c r="M72" s="2">
        <v>1</v>
      </c>
      <c r="N72" s="1">
        <v>0</v>
      </c>
      <c r="O72" s="1">
        <v>1</v>
      </c>
    </row>
    <row r="73" spans="1:15" ht="12.75">
      <c r="A73" s="1">
        <v>256</v>
      </c>
      <c r="B73" s="1" t="s">
        <v>0</v>
      </c>
      <c r="C73" s="1">
        <v>3.3</v>
      </c>
      <c r="D73" s="1">
        <v>7.5</v>
      </c>
      <c r="E73" s="1">
        <v>4.5</v>
      </c>
      <c r="F73" s="1">
        <v>2.5</v>
      </c>
      <c r="G73" s="1">
        <v>2.4</v>
      </c>
      <c r="H73" s="1">
        <v>7.6</v>
      </c>
      <c r="I73" s="1">
        <v>39</v>
      </c>
      <c r="J73" s="1">
        <v>3.6</v>
      </c>
      <c r="K73" s="1">
        <v>1</v>
      </c>
      <c r="L73" s="1">
        <v>0</v>
      </c>
      <c r="M73" s="2">
        <v>1</v>
      </c>
      <c r="N73" s="1">
        <v>1</v>
      </c>
      <c r="O73" s="1">
        <v>1</v>
      </c>
    </row>
    <row r="74" spans="1:15" ht="12.75">
      <c r="A74" s="1">
        <v>257</v>
      </c>
      <c r="B74" s="1">
        <v>3.6</v>
      </c>
      <c r="C74" s="1" t="s">
        <v>0</v>
      </c>
      <c r="D74" s="1" t="s">
        <v>0</v>
      </c>
      <c r="E74" s="1">
        <v>5.8</v>
      </c>
      <c r="F74" s="1">
        <v>3.7</v>
      </c>
      <c r="G74" s="1">
        <v>2.5</v>
      </c>
      <c r="H74" s="1">
        <v>9.3</v>
      </c>
      <c r="I74" s="1">
        <v>44</v>
      </c>
      <c r="J74" s="1">
        <v>4.8</v>
      </c>
      <c r="K74" s="1">
        <v>1</v>
      </c>
      <c r="L74" s="1">
        <v>0</v>
      </c>
      <c r="M74" s="2">
        <v>1</v>
      </c>
      <c r="N74" s="1">
        <v>1</v>
      </c>
      <c r="O74" s="1">
        <v>2</v>
      </c>
    </row>
    <row r="75" spans="1:15" ht="12.75">
      <c r="A75" s="1">
        <v>259</v>
      </c>
      <c r="B75" s="1" t="s">
        <v>0</v>
      </c>
      <c r="C75" s="1">
        <v>2.1</v>
      </c>
      <c r="D75" s="1">
        <v>6.9</v>
      </c>
      <c r="E75" s="1">
        <v>5.4</v>
      </c>
      <c r="F75" s="1">
        <v>1.1</v>
      </c>
      <c r="G75" s="1">
        <v>2.6</v>
      </c>
      <c r="H75" s="1">
        <v>8.9</v>
      </c>
      <c r="I75" s="1">
        <v>29</v>
      </c>
      <c r="J75" s="1">
        <v>3.9</v>
      </c>
      <c r="K75" s="1">
        <v>1</v>
      </c>
      <c r="L75" s="1">
        <v>0</v>
      </c>
      <c r="M75" s="2">
        <v>1</v>
      </c>
      <c r="N75" s="1">
        <v>1</v>
      </c>
      <c r="O75" s="1">
        <v>1</v>
      </c>
    </row>
    <row r="76" spans="1:15" ht="12.75">
      <c r="A76" s="1">
        <v>260</v>
      </c>
      <c r="B76" s="1" t="s">
        <v>0</v>
      </c>
      <c r="C76" s="1">
        <v>2</v>
      </c>
      <c r="D76" s="1">
        <v>6.4</v>
      </c>
      <c r="E76" s="1">
        <v>4.5</v>
      </c>
      <c r="F76" s="1">
        <v>2.1</v>
      </c>
      <c r="G76" s="1">
        <v>2.2</v>
      </c>
      <c r="H76" s="1">
        <v>8.8</v>
      </c>
      <c r="I76" s="1">
        <v>28</v>
      </c>
      <c r="J76" s="1">
        <v>3.3</v>
      </c>
      <c r="K76" s="1">
        <v>1</v>
      </c>
      <c r="L76" s="1">
        <v>0</v>
      </c>
      <c r="M76" s="2">
        <v>1</v>
      </c>
      <c r="N76" s="1">
        <v>1</v>
      </c>
      <c r="O76" s="1">
        <v>1</v>
      </c>
    </row>
    <row r="77" spans="1:15" ht="12.75">
      <c r="A77" s="1">
        <v>261</v>
      </c>
      <c r="B77" s="1">
        <v>3.6</v>
      </c>
      <c r="C77" s="1" t="s">
        <v>0</v>
      </c>
      <c r="D77" s="1" t="s">
        <v>0</v>
      </c>
      <c r="E77" s="1">
        <v>6.2</v>
      </c>
      <c r="F77" s="1">
        <v>4.5</v>
      </c>
      <c r="G77" s="1" t="s">
        <v>0</v>
      </c>
      <c r="H77" s="1" t="s">
        <v>0</v>
      </c>
      <c r="I77" s="1" t="s">
        <v>0</v>
      </c>
      <c r="J77" s="1" t="s">
        <v>0</v>
      </c>
      <c r="K77" s="1">
        <v>1</v>
      </c>
      <c r="L77" s="1" t="s">
        <v>0</v>
      </c>
      <c r="M77" s="2">
        <v>1</v>
      </c>
      <c r="N77" s="1">
        <v>1</v>
      </c>
      <c r="O77" s="1">
        <v>2</v>
      </c>
    </row>
    <row r="78" spans="1:15" ht="12.75">
      <c r="A78" s="1">
        <v>265</v>
      </c>
      <c r="B78" s="1">
        <v>3</v>
      </c>
      <c r="C78" s="1">
        <v>2</v>
      </c>
      <c r="D78" s="1">
        <v>6.6</v>
      </c>
      <c r="E78" s="1">
        <v>6.6</v>
      </c>
      <c r="F78" s="1">
        <v>2.4</v>
      </c>
      <c r="G78" s="1">
        <v>2.7</v>
      </c>
      <c r="H78" s="1">
        <v>8.2</v>
      </c>
      <c r="I78" s="1">
        <v>41</v>
      </c>
      <c r="J78" s="1">
        <v>4.1</v>
      </c>
      <c r="K78" s="1">
        <v>1</v>
      </c>
      <c r="L78" s="1">
        <v>0</v>
      </c>
      <c r="M78" s="2">
        <v>1</v>
      </c>
      <c r="N78" s="1">
        <v>0</v>
      </c>
      <c r="O78" s="1">
        <v>1</v>
      </c>
    </row>
    <row r="79" spans="1:15" ht="12.75">
      <c r="A79" s="1">
        <v>269</v>
      </c>
      <c r="B79" s="1" t="s">
        <v>0</v>
      </c>
      <c r="C79" s="1">
        <v>1.9</v>
      </c>
      <c r="D79" s="1" t="s">
        <v>0</v>
      </c>
      <c r="E79" s="1">
        <v>4.5</v>
      </c>
      <c r="F79" s="1">
        <v>1.5</v>
      </c>
      <c r="G79" s="1">
        <v>3.1</v>
      </c>
      <c r="H79" s="1">
        <v>9.9</v>
      </c>
      <c r="I79" s="1">
        <v>39</v>
      </c>
      <c r="J79" s="1">
        <v>3.3</v>
      </c>
      <c r="K79" s="1">
        <v>1</v>
      </c>
      <c r="L79" s="1">
        <v>0</v>
      </c>
      <c r="M79" s="2">
        <v>1</v>
      </c>
      <c r="N79" s="1">
        <v>1</v>
      </c>
      <c r="O79" s="1">
        <v>1</v>
      </c>
    </row>
    <row r="80" spans="1:15" ht="12.75">
      <c r="A80" s="1">
        <v>233</v>
      </c>
      <c r="B80" s="1">
        <v>4.5</v>
      </c>
      <c r="C80" s="1" t="s">
        <v>0</v>
      </c>
      <c r="D80" s="1" t="s">
        <v>0</v>
      </c>
      <c r="E80" s="1">
        <v>5.9</v>
      </c>
      <c r="F80" s="1" t="s">
        <v>0</v>
      </c>
      <c r="G80" s="1" t="s">
        <v>0</v>
      </c>
      <c r="H80" s="1">
        <v>8.8</v>
      </c>
      <c r="I80" s="1">
        <v>50</v>
      </c>
      <c r="J80" s="1" t="s">
        <v>0</v>
      </c>
      <c r="K80" s="1">
        <v>1</v>
      </c>
      <c r="L80" s="1">
        <v>0</v>
      </c>
      <c r="M80" s="2" t="s">
        <v>0</v>
      </c>
      <c r="N80" s="1">
        <v>0</v>
      </c>
      <c r="O80" s="1" t="s">
        <v>0</v>
      </c>
    </row>
    <row r="81" spans="1:15" ht="12.75">
      <c r="A81" s="1">
        <v>245</v>
      </c>
      <c r="B81" s="1" t="s">
        <v>0</v>
      </c>
      <c r="C81" s="1">
        <v>2</v>
      </c>
      <c r="D81" s="1" t="s">
        <v>0</v>
      </c>
      <c r="E81" s="1">
        <v>4.7</v>
      </c>
      <c r="F81" s="1" t="s">
        <v>0</v>
      </c>
      <c r="G81" s="1">
        <v>3.2</v>
      </c>
      <c r="H81" s="1" t="s">
        <v>0</v>
      </c>
      <c r="I81" s="1" t="s">
        <v>0</v>
      </c>
      <c r="J81" s="1">
        <v>3.4</v>
      </c>
      <c r="K81" s="1">
        <v>1</v>
      </c>
      <c r="L81" s="1">
        <v>0</v>
      </c>
      <c r="M81" s="2" t="s">
        <v>0</v>
      </c>
      <c r="N81" s="1">
        <v>1</v>
      </c>
      <c r="O81" s="1" t="s">
        <v>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59" activePane="bottomLeft" state="frozen"/>
      <selection pane="topLeft" activeCell="A1" sqref="A1"/>
      <selection pane="bottomLeft" activeCell="P1" sqref="P1:P1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4" width="4.421875" style="1" customWidth="1"/>
    <col min="5" max="5" width="5.421875" style="1" customWidth="1"/>
    <col min="6" max="6" width="4.421875" style="1" customWidth="1"/>
    <col min="7" max="9" width="5.421875" style="1" customWidth="1"/>
    <col min="10" max="11" width="4.421875" style="1" customWidth="1"/>
    <col min="12" max="12" width="5.421875" style="1" customWidth="1"/>
    <col min="13" max="13" width="4.421875" style="1" customWidth="1"/>
    <col min="14" max="14" width="5.421875" style="2" customWidth="1"/>
    <col min="15" max="15" width="4.421875" style="1" customWidth="1"/>
  </cols>
  <sheetData>
    <row r="1" spans="1:16" ht="12.75">
      <c r="A1" s="1">
        <f>COUNTIF(A12:A80,"&gt;-1")</f>
        <v>69</v>
      </c>
      <c r="B1" s="1">
        <f>COUNTIF(B12:B80,"&gt;-1")</f>
        <v>49</v>
      </c>
      <c r="C1" s="1">
        <f aca="true" t="shared" si="0" ref="C1:O1">COUNTIF(C12:C80,"&gt;-1")</f>
        <v>56</v>
      </c>
      <c r="D1" s="1">
        <f t="shared" si="0"/>
        <v>52</v>
      </c>
      <c r="E1" s="1">
        <f t="shared" si="0"/>
        <v>63</v>
      </c>
      <c r="F1" s="1">
        <f t="shared" si="0"/>
        <v>60</v>
      </c>
      <c r="G1" s="1">
        <f t="shared" si="0"/>
        <v>64</v>
      </c>
      <c r="H1" s="1">
        <f t="shared" si="0"/>
        <v>61</v>
      </c>
      <c r="I1" s="1">
        <f t="shared" si="0"/>
        <v>61</v>
      </c>
      <c r="J1" s="1">
        <f t="shared" si="0"/>
        <v>62</v>
      </c>
      <c r="K1" s="1">
        <f t="shared" si="0"/>
        <v>67</v>
      </c>
      <c r="L1" s="1">
        <f t="shared" si="0"/>
        <v>68</v>
      </c>
      <c r="M1" s="1">
        <f t="shared" si="0"/>
        <v>67</v>
      </c>
      <c r="N1" s="2">
        <f t="shared" si="0"/>
        <v>69</v>
      </c>
      <c r="O1" s="1">
        <f t="shared" si="0"/>
        <v>67</v>
      </c>
      <c r="P1" t="s">
        <v>138</v>
      </c>
    </row>
    <row r="2" spans="2:16" ht="12.75">
      <c r="B2" s="6">
        <f>1-B1/$A1</f>
        <v>0.28985507246376807</v>
      </c>
      <c r="C2" s="6">
        <f aca="true" t="shared" si="1" ref="C2:O2">1-C1/$A1</f>
        <v>0.18840579710144922</v>
      </c>
      <c r="D2" s="6">
        <f t="shared" si="1"/>
        <v>0.24637681159420288</v>
      </c>
      <c r="E2" s="6">
        <f t="shared" si="1"/>
        <v>0.08695652173913049</v>
      </c>
      <c r="F2" s="6">
        <f t="shared" si="1"/>
        <v>0.13043478260869568</v>
      </c>
      <c r="G2" s="6">
        <f t="shared" si="1"/>
        <v>0.07246376811594202</v>
      </c>
      <c r="H2" s="6">
        <f t="shared" si="1"/>
        <v>0.1159420289855072</v>
      </c>
      <c r="I2" s="6">
        <f t="shared" si="1"/>
        <v>0.1159420289855072</v>
      </c>
      <c r="J2" s="6">
        <f t="shared" si="1"/>
        <v>0.10144927536231885</v>
      </c>
      <c r="K2" s="6">
        <f t="shared" si="1"/>
        <v>0.02898550724637683</v>
      </c>
      <c r="L2" s="6">
        <f t="shared" si="1"/>
        <v>0.01449275362318836</v>
      </c>
      <c r="M2" s="6">
        <f t="shared" si="1"/>
        <v>0.02898550724637683</v>
      </c>
      <c r="N2" s="9">
        <f t="shared" si="1"/>
        <v>0</v>
      </c>
      <c r="O2" s="6">
        <f t="shared" si="1"/>
        <v>0.02898550724637683</v>
      </c>
      <c r="P2" t="s">
        <v>139</v>
      </c>
    </row>
    <row r="3" spans="2:16" ht="12.75">
      <c r="B3" s="1">
        <f>AVERAGE(B12:B80)</f>
        <v>4.008163265306122</v>
      </c>
      <c r="C3" s="1">
        <f aca="true" t="shared" si="2" ref="C3:O3">AVERAGE(C12:C80)</f>
        <v>1.9303571428571427</v>
      </c>
      <c r="D3" s="1">
        <f t="shared" si="2"/>
        <v>8.121153846153845</v>
      </c>
      <c r="E3" s="1">
        <f t="shared" si="2"/>
        <v>5.168253968253967</v>
      </c>
      <c r="F3" s="1">
        <f t="shared" si="2"/>
        <v>2.8666666666666667</v>
      </c>
      <c r="G3" s="1">
        <f t="shared" si="2"/>
        <v>2.610937499999998</v>
      </c>
      <c r="H3" s="1">
        <f t="shared" si="2"/>
        <v>6.82295081967213</v>
      </c>
      <c r="I3" s="1">
        <f t="shared" si="2"/>
        <v>46.032786885245905</v>
      </c>
      <c r="J3" s="1">
        <f t="shared" si="2"/>
        <v>4.77741935483871</v>
      </c>
      <c r="K3" s="1">
        <f t="shared" si="2"/>
        <v>0.3582089552238806</v>
      </c>
      <c r="L3" s="1">
        <f t="shared" si="2"/>
        <v>0.6470588235294118</v>
      </c>
      <c r="M3" s="1">
        <f t="shared" si="2"/>
        <v>0.44776119402985076</v>
      </c>
      <c r="N3" s="2">
        <f t="shared" si="2"/>
        <v>0.4782608695652174</v>
      </c>
      <c r="O3" s="1">
        <f t="shared" si="2"/>
        <v>2.044776119402985</v>
      </c>
      <c r="P3" t="s">
        <v>140</v>
      </c>
    </row>
    <row r="4" spans="2:16" ht="12.75">
      <c r="B4" s="1">
        <f>MEDIAN(B12:B80)</f>
        <v>3.8</v>
      </c>
      <c r="C4" s="1">
        <f aca="true" t="shared" si="3" ref="C4:O4">MEDIAN(C12:C80)</f>
        <v>1.9</v>
      </c>
      <c r="D4" s="1">
        <f t="shared" si="3"/>
        <v>8.35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2">
        <f t="shared" si="3"/>
        <v>0</v>
      </c>
      <c r="O4" s="1">
        <f t="shared" si="3"/>
        <v>2</v>
      </c>
      <c r="P4" t="s">
        <v>141</v>
      </c>
    </row>
    <row r="5" spans="1:19" ht="13.5" thickBot="1">
      <c r="A5" s="7"/>
      <c r="B5" s="7">
        <f>STDEV(B12:B80)</f>
        <v>0.9318075477921689</v>
      </c>
      <c r="C5" s="7">
        <f aca="true" t="shared" si="4" ref="C5:O5">STDEV(C12:C80)</f>
        <v>0.8769616230552446</v>
      </c>
      <c r="D5" s="7">
        <f t="shared" si="4"/>
        <v>1.3533308999970792</v>
      </c>
      <c r="E5" s="7">
        <f t="shared" si="4"/>
        <v>1.1714101505926258</v>
      </c>
      <c r="F5" s="7">
        <f t="shared" si="4"/>
        <v>0.7777993002133824</v>
      </c>
      <c r="G5" s="7">
        <f t="shared" si="4"/>
        <v>0.7173843997356909</v>
      </c>
      <c r="H5" s="7">
        <f t="shared" si="4"/>
        <v>1.6809118004447312</v>
      </c>
      <c r="I5" s="7">
        <f t="shared" si="4"/>
        <v>9.355866632074147</v>
      </c>
      <c r="J5" s="7">
        <f t="shared" si="4"/>
        <v>0.8253006118664404</v>
      </c>
      <c r="K5" s="7">
        <f t="shared" si="4"/>
        <v>0.4830927051164928</v>
      </c>
      <c r="L5" s="7">
        <f t="shared" si="4"/>
        <v>0.4814377064012165</v>
      </c>
      <c r="M5" s="7">
        <f t="shared" si="4"/>
        <v>0.501016605590414</v>
      </c>
      <c r="N5" s="10">
        <f t="shared" si="4"/>
        <v>0.5031867754087855</v>
      </c>
      <c r="O5" s="7">
        <f t="shared" si="4"/>
        <v>0.8244894806263453</v>
      </c>
      <c r="P5" s="8" t="s">
        <v>142</v>
      </c>
      <c r="Q5" s="8"/>
      <c r="R5" s="8"/>
      <c r="S5" s="8"/>
    </row>
    <row r="6" spans="1:16" ht="12.75">
      <c r="A6" s="1">
        <f>COUNTIF(A81:A81,"&gt;-1")</f>
        <v>1</v>
      </c>
      <c r="B6" s="1">
        <f>COUNTIF(B81:B81,"&gt;-1")</f>
        <v>0</v>
      </c>
      <c r="C6" s="1">
        <f aca="true" t="shared" si="5" ref="C6:O6">COUNTIF(C81:C81,"&gt;-1")</f>
        <v>1</v>
      </c>
      <c r="D6" s="1">
        <f t="shared" si="5"/>
        <v>1</v>
      </c>
      <c r="E6" s="1">
        <f t="shared" si="5"/>
        <v>0</v>
      </c>
      <c r="F6" s="1">
        <f t="shared" si="5"/>
        <v>1</v>
      </c>
      <c r="G6" s="1">
        <f t="shared" si="5"/>
        <v>0</v>
      </c>
      <c r="H6" s="1">
        <f t="shared" si="5"/>
        <v>0</v>
      </c>
      <c r="I6" s="1">
        <f t="shared" si="5"/>
        <v>0</v>
      </c>
      <c r="J6" s="1">
        <f t="shared" si="5"/>
        <v>1</v>
      </c>
      <c r="K6" s="1">
        <f t="shared" si="5"/>
        <v>1</v>
      </c>
      <c r="L6" s="1">
        <f t="shared" si="5"/>
        <v>0</v>
      </c>
      <c r="M6" s="1">
        <f t="shared" si="5"/>
        <v>1</v>
      </c>
      <c r="N6" s="2">
        <f t="shared" si="5"/>
        <v>0</v>
      </c>
      <c r="O6" s="1">
        <f t="shared" si="5"/>
        <v>1</v>
      </c>
      <c r="P6" t="s">
        <v>143</v>
      </c>
    </row>
    <row r="7" spans="2:16" ht="12.75">
      <c r="B7" s="6">
        <f>1-B6/$A6</f>
        <v>1</v>
      </c>
      <c r="C7" s="6">
        <f aca="true" t="shared" si="6" ref="C7:O7">1-C6/$A6</f>
        <v>0</v>
      </c>
      <c r="D7" s="6">
        <f t="shared" si="6"/>
        <v>0</v>
      </c>
      <c r="E7" s="6">
        <f t="shared" si="6"/>
        <v>1</v>
      </c>
      <c r="F7" s="6">
        <f t="shared" si="6"/>
        <v>0</v>
      </c>
      <c r="G7" s="6">
        <f t="shared" si="6"/>
        <v>1</v>
      </c>
      <c r="H7" s="6">
        <f t="shared" si="6"/>
        <v>1</v>
      </c>
      <c r="I7" s="6">
        <f t="shared" si="6"/>
        <v>1</v>
      </c>
      <c r="J7" s="6">
        <f t="shared" si="6"/>
        <v>0</v>
      </c>
      <c r="K7" s="6">
        <f t="shared" si="6"/>
        <v>0</v>
      </c>
      <c r="L7" s="6">
        <f t="shared" si="6"/>
        <v>1</v>
      </c>
      <c r="M7" s="6">
        <f t="shared" si="6"/>
        <v>0</v>
      </c>
      <c r="N7" s="9">
        <f t="shared" si="6"/>
        <v>1</v>
      </c>
      <c r="O7" s="6">
        <f t="shared" si="6"/>
        <v>0</v>
      </c>
      <c r="P7" t="s">
        <v>144</v>
      </c>
    </row>
    <row r="8" spans="2:16" ht="12.75">
      <c r="B8" s="1" t="e">
        <f>AVERAGE(B81:B81)</f>
        <v>#DIV/0!</v>
      </c>
      <c r="C8" s="1">
        <f aca="true" t="shared" si="7" ref="C8:O8">AVERAGE(C81:C81)</f>
        <v>2.7</v>
      </c>
      <c r="D8" s="1">
        <f t="shared" si="7"/>
        <v>5</v>
      </c>
      <c r="E8" s="1" t="e">
        <f t="shared" si="7"/>
        <v>#DIV/0!</v>
      </c>
      <c r="F8" s="1">
        <f t="shared" si="7"/>
        <v>2.2</v>
      </c>
      <c r="G8" s="1" t="e">
        <f t="shared" si="7"/>
        <v>#DIV/0!</v>
      </c>
      <c r="H8" s="1" t="e">
        <f t="shared" si="7"/>
        <v>#DIV/0!</v>
      </c>
      <c r="I8" s="1" t="e">
        <f t="shared" si="7"/>
        <v>#DIV/0!</v>
      </c>
      <c r="J8" s="1">
        <f t="shared" si="7"/>
        <v>3.6</v>
      </c>
      <c r="K8" s="1">
        <f t="shared" si="7"/>
        <v>1</v>
      </c>
      <c r="L8" s="1" t="e">
        <f t="shared" si="7"/>
        <v>#DIV/0!</v>
      </c>
      <c r="M8" s="1">
        <f t="shared" si="7"/>
        <v>1</v>
      </c>
      <c r="N8" s="2" t="e">
        <f t="shared" si="7"/>
        <v>#DIV/0!</v>
      </c>
      <c r="O8" s="1">
        <f t="shared" si="7"/>
        <v>1</v>
      </c>
      <c r="P8" t="s">
        <v>145</v>
      </c>
    </row>
    <row r="9" spans="2:16" ht="12.75">
      <c r="B9" s="1" t="e">
        <f>MEDIAN(B81:B81)</f>
        <v>#NUM!</v>
      </c>
      <c r="C9" s="1">
        <f aca="true" t="shared" si="8" ref="C9:O9">MEDIAN(C81:C81)</f>
        <v>2.7</v>
      </c>
      <c r="D9" s="1">
        <f t="shared" si="8"/>
        <v>5</v>
      </c>
      <c r="E9" s="1" t="e">
        <f t="shared" si="8"/>
        <v>#NUM!</v>
      </c>
      <c r="F9" s="1">
        <f t="shared" si="8"/>
        <v>2.2</v>
      </c>
      <c r="G9" s="1" t="e">
        <f t="shared" si="8"/>
        <v>#NUM!</v>
      </c>
      <c r="H9" s="1" t="e">
        <f t="shared" si="8"/>
        <v>#NUM!</v>
      </c>
      <c r="I9" s="1" t="e">
        <f t="shared" si="8"/>
        <v>#NUM!</v>
      </c>
      <c r="J9" s="1">
        <f t="shared" si="8"/>
        <v>3.6</v>
      </c>
      <c r="K9" s="1">
        <f t="shared" si="8"/>
        <v>1</v>
      </c>
      <c r="L9" s="1" t="e">
        <f t="shared" si="8"/>
        <v>#NUM!</v>
      </c>
      <c r="M9" s="1">
        <f t="shared" si="8"/>
        <v>1</v>
      </c>
      <c r="N9" s="2" t="e">
        <f t="shared" si="8"/>
        <v>#NUM!</v>
      </c>
      <c r="O9" s="1">
        <f t="shared" si="8"/>
        <v>1</v>
      </c>
      <c r="P9" t="s">
        <v>146</v>
      </c>
    </row>
    <row r="10" spans="1:19" ht="13.5" thickBot="1">
      <c r="A10" s="7"/>
      <c r="B10" s="7" t="e">
        <f>STDEV(B81:B81)</f>
        <v>#DIV/0!</v>
      </c>
      <c r="C10" s="7" t="e">
        <f aca="true" t="shared" si="9" ref="C10:O10">STDEV(C81:C81)</f>
        <v>#DIV/0!</v>
      </c>
      <c r="D10" s="7" t="e">
        <f t="shared" si="9"/>
        <v>#DIV/0!</v>
      </c>
      <c r="E10" s="7" t="e">
        <f t="shared" si="9"/>
        <v>#DIV/0!</v>
      </c>
      <c r="F10" s="7" t="e">
        <f t="shared" si="9"/>
        <v>#DIV/0!</v>
      </c>
      <c r="G10" s="7" t="e">
        <f t="shared" si="9"/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7" t="e">
        <f t="shared" si="9"/>
        <v>#DIV/0!</v>
      </c>
      <c r="L10" s="7" t="e">
        <f t="shared" si="9"/>
        <v>#DIV/0!</v>
      </c>
      <c r="M10" s="7" t="e">
        <f t="shared" si="9"/>
        <v>#DIV/0!</v>
      </c>
      <c r="N10" s="10" t="e">
        <f t="shared" si="9"/>
        <v>#DIV/0!</v>
      </c>
      <c r="O10" s="7" t="e">
        <f t="shared" si="9"/>
        <v>#DIV/0!</v>
      </c>
      <c r="P10" s="8" t="s">
        <v>147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2" t="s">
        <v>14</v>
      </c>
      <c r="O11" s="1" t="s">
        <v>15</v>
      </c>
    </row>
    <row r="12" spans="1:15" ht="12.75">
      <c r="A12" s="1">
        <v>201</v>
      </c>
      <c r="B12" s="1">
        <v>3.3</v>
      </c>
      <c r="C12" s="1">
        <v>0.9</v>
      </c>
      <c r="D12" s="1">
        <v>8.6</v>
      </c>
      <c r="E12" s="1">
        <v>4</v>
      </c>
      <c r="F12" s="1">
        <v>2.1</v>
      </c>
      <c r="G12" s="1">
        <v>1.8</v>
      </c>
      <c r="H12" s="1">
        <v>6.3</v>
      </c>
      <c r="I12" s="1">
        <v>41</v>
      </c>
      <c r="J12" s="1">
        <v>4.5</v>
      </c>
      <c r="K12" s="1">
        <v>0</v>
      </c>
      <c r="L12" s="1">
        <v>1</v>
      </c>
      <c r="M12" s="1">
        <v>0</v>
      </c>
      <c r="N12" s="2">
        <v>0</v>
      </c>
      <c r="O12" s="1">
        <v>2</v>
      </c>
    </row>
    <row r="13" spans="1:15" ht="12.75">
      <c r="A13" s="1">
        <v>202</v>
      </c>
      <c r="B13" s="1" t="s">
        <v>0</v>
      </c>
      <c r="C13" s="1">
        <v>0.4</v>
      </c>
      <c r="D13" s="1" t="s">
        <v>0</v>
      </c>
      <c r="E13" s="1">
        <v>2.5</v>
      </c>
      <c r="F13" s="1">
        <v>1.2</v>
      </c>
      <c r="G13" s="1">
        <v>1.7</v>
      </c>
      <c r="H13" s="1">
        <v>5.2</v>
      </c>
      <c r="I13" s="1">
        <v>35</v>
      </c>
      <c r="J13" s="1">
        <v>3.3</v>
      </c>
      <c r="K13" s="1">
        <v>0</v>
      </c>
      <c r="L13" s="1">
        <v>1</v>
      </c>
      <c r="M13" s="1">
        <v>0</v>
      </c>
      <c r="N13" s="2">
        <v>0</v>
      </c>
      <c r="O13" s="1">
        <v>1</v>
      </c>
    </row>
    <row r="14" spans="1:15" ht="12.75">
      <c r="A14" s="1">
        <v>203</v>
      </c>
      <c r="B14" s="1">
        <v>3</v>
      </c>
      <c r="C14" s="1" t="s">
        <v>0</v>
      </c>
      <c r="D14" s="1">
        <v>9.1</v>
      </c>
      <c r="E14" s="1">
        <v>7.1</v>
      </c>
      <c r="F14" s="1">
        <v>3.5</v>
      </c>
      <c r="G14" s="1">
        <v>3.4</v>
      </c>
      <c r="H14" s="1" t="s">
        <v>0</v>
      </c>
      <c r="I14" s="1">
        <v>55</v>
      </c>
      <c r="J14" s="1">
        <v>5.2</v>
      </c>
      <c r="K14" s="1">
        <v>0</v>
      </c>
      <c r="L14" s="1">
        <v>1</v>
      </c>
      <c r="M14" s="1">
        <v>1</v>
      </c>
      <c r="N14" s="2">
        <v>0</v>
      </c>
      <c r="O14" s="1">
        <v>3</v>
      </c>
    </row>
    <row r="15" spans="1:15" ht="12.75">
      <c r="A15" s="1">
        <v>204</v>
      </c>
      <c r="B15" s="1" t="s">
        <v>0</v>
      </c>
      <c r="C15" s="1">
        <v>1.5</v>
      </c>
      <c r="D15" s="1" t="s">
        <v>0</v>
      </c>
      <c r="E15" s="1">
        <v>4.8</v>
      </c>
      <c r="F15" s="1">
        <v>1.9</v>
      </c>
      <c r="G15" s="1">
        <v>2.5</v>
      </c>
      <c r="H15" s="1">
        <v>7.2</v>
      </c>
      <c r="I15" s="1">
        <v>36</v>
      </c>
      <c r="J15" s="1" t="s">
        <v>0</v>
      </c>
      <c r="K15" s="1">
        <v>1</v>
      </c>
      <c r="L15" s="1">
        <v>0</v>
      </c>
      <c r="M15" s="1">
        <v>1</v>
      </c>
      <c r="N15" s="2">
        <v>0</v>
      </c>
      <c r="O15" s="1">
        <v>1</v>
      </c>
    </row>
    <row r="16" spans="1:15" ht="12.75">
      <c r="A16" s="1">
        <v>205</v>
      </c>
      <c r="B16" s="1">
        <v>5.1</v>
      </c>
      <c r="C16" s="1">
        <v>1.4</v>
      </c>
      <c r="D16" s="1" t="s">
        <v>0</v>
      </c>
      <c r="E16" s="1">
        <v>4.8</v>
      </c>
      <c r="F16" s="1">
        <v>3.3</v>
      </c>
      <c r="G16" s="1">
        <v>2.6</v>
      </c>
      <c r="H16" s="1">
        <v>3.8</v>
      </c>
      <c r="I16" s="1">
        <v>49</v>
      </c>
      <c r="J16" s="1">
        <v>4.9</v>
      </c>
      <c r="K16" s="1">
        <v>0</v>
      </c>
      <c r="L16" s="1">
        <v>1</v>
      </c>
      <c r="M16" s="1">
        <v>0</v>
      </c>
      <c r="N16" s="2">
        <v>0</v>
      </c>
      <c r="O16" s="1">
        <v>2</v>
      </c>
    </row>
    <row r="17" spans="1:15" ht="12.75">
      <c r="A17" s="1">
        <v>207</v>
      </c>
      <c r="B17" s="1" t="s">
        <v>0</v>
      </c>
      <c r="C17" s="1">
        <v>1.5</v>
      </c>
      <c r="D17" s="1" t="s">
        <v>0</v>
      </c>
      <c r="E17" s="1">
        <v>4.8</v>
      </c>
      <c r="F17" s="1">
        <v>1.9</v>
      </c>
      <c r="G17" s="1">
        <v>2.5</v>
      </c>
      <c r="H17" s="1">
        <v>7.2</v>
      </c>
      <c r="I17" s="1">
        <v>36</v>
      </c>
      <c r="J17" s="1" t="s">
        <v>0</v>
      </c>
      <c r="K17" s="1">
        <v>1</v>
      </c>
      <c r="L17" s="1">
        <v>0</v>
      </c>
      <c r="M17" s="1">
        <v>1</v>
      </c>
      <c r="N17" s="2">
        <v>0</v>
      </c>
      <c r="O17" s="1">
        <v>1</v>
      </c>
    </row>
    <row r="18" spans="1:15" ht="12.75">
      <c r="A18" s="1">
        <v>210</v>
      </c>
      <c r="B18" s="1">
        <v>4.1</v>
      </c>
      <c r="C18" s="1">
        <v>3.7</v>
      </c>
      <c r="D18" s="1">
        <v>5.9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>
        <v>0</v>
      </c>
      <c r="M18" s="1">
        <v>1</v>
      </c>
      <c r="N18" s="2">
        <v>0</v>
      </c>
      <c r="O18" s="1">
        <v>2</v>
      </c>
    </row>
    <row r="19" spans="1:15" ht="12.75">
      <c r="A19" s="1">
        <v>212</v>
      </c>
      <c r="B19" s="1">
        <v>4.8</v>
      </c>
      <c r="C19" s="1">
        <v>1.7</v>
      </c>
      <c r="D19" s="1">
        <v>7.6</v>
      </c>
      <c r="E19" s="1">
        <v>4.2</v>
      </c>
      <c r="F19" s="1">
        <v>3.3</v>
      </c>
      <c r="G19" s="1">
        <v>1.4</v>
      </c>
      <c r="H19" s="1">
        <v>5.8</v>
      </c>
      <c r="I19" s="1">
        <v>39</v>
      </c>
      <c r="J19" s="1">
        <v>5.5</v>
      </c>
      <c r="K19" s="1">
        <v>0</v>
      </c>
      <c r="L19" s="1">
        <v>1</v>
      </c>
      <c r="M19" s="1">
        <v>0</v>
      </c>
      <c r="N19" s="2">
        <v>0</v>
      </c>
      <c r="O19" s="1">
        <v>2</v>
      </c>
    </row>
    <row r="20" spans="1:15" ht="12.75">
      <c r="A20" s="1">
        <v>218</v>
      </c>
      <c r="B20" s="1" t="s">
        <v>0</v>
      </c>
      <c r="C20" s="1">
        <v>2.8</v>
      </c>
      <c r="D20" s="1">
        <v>5.2</v>
      </c>
      <c r="E20" s="1">
        <v>5</v>
      </c>
      <c r="F20" s="1" t="s">
        <v>0</v>
      </c>
      <c r="G20" s="1">
        <v>2.7</v>
      </c>
      <c r="H20" s="1">
        <v>8.4</v>
      </c>
      <c r="I20" s="1">
        <v>38</v>
      </c>
      <c r="J20" s="1">
        <v>3.7</v>
      </c>
      <c r="K20" s="1">
        <v>1</v>
      </c>
      <c r="L20" s="1">
        <v>0</v>
      </c>
      <c r="M20" s="1">
        <v>1</v>
      </c>
      <c r="N20" s="2">
        <v>0</v>
      </c>
      <c r="O20" s="1">
        <v>1</v>
      </c>
    </row>
    <row r="21" spans="1:15" ht="12.75">
      <c r="A21" s="1">
        <v>219</v>
      </c>
      <c r="B21" s="1">
        <v>3.1</v>
      </c>
      <c r="C21" s="1">
        <v>2.2</v>
      </c>
      <c r="D21" s="1">
        <v>6.7</v>
      </c>
      <c r="E21" s="1">
        <v>6.8</v>
      </c>
      <c r="F21" s="1">
        <v>2.6</v>
      </c>
      <c r="G21" s="1">
        <v>2.9</v>
      </c>
      <c r="H21" s="1" t="s">
        <v>0</v>
      </c>
      <c r="I21" s="1" t="s">
        <v>0</v>
      </c>
      <c r="J21" s="1">
        <v>4.3</v>
      </c>
      <c r="K21" s="1">
        <v>1</v>
      </c>
      <c r="L21" s="1">
        <v>0</v>
      </c>
      <c r="M21" s="1">
        <v>1</v>
      </c>
      <c r="N21" s="2">
        <v>0</v>
      </c>
      <c r="O21" s="1">
        <v>1</v>
      </c>
    </row>
    <row r="22" spans="1:15" ht="12.75">
      <c r="A22" s="1">
        <v>220</v>
      </c>
      <c r="B22" s="1">
        <v>6.5</v>
      </c>
      <c r="C22" s="1" t="s">
        <v>0</v>
      </c>
      <c r="D22" s="1">
        <v>9</v>
      </c>
      <c r="E22" s="1">
        <v>7</v>
      </c>
      <c r="F22" s="1">
        <v>3.2</v>
      </c>
      <c r="G22" s="1">
        <v>3.7</v>
      </c>
      <c r="H22" s="1">
        <v>8</v>
      </c>
      <c r="I22" s="1">
        <v>33</v>
      </c>
      <c r="J22" s="1">
        <v>5.4</v>
      </c>
      <c r="K22" s="1">
        <v>0</v>
      </c>
      <c r="L22" s="1">
        <v>1</v>
      </c>
      <c r="M22" s="1">
        <v>0</v>
      </c>
      <c r="N22" s="2">
        <v>0</v>
      </c>
      <c r="O22" s="1">
        <v>1</v>
      </c>
    </row>
    <row r="23" spans="1:15" ht="12.75">
      <c r="A23" s="1">
        <v>221</v>
      </c>
      <c r="B23" s="1" t="s">
        <v>0</v>
      </c>
      <c r="C23" s="1">
        <v>1.6</v>
      </c>
      <c r="D23" s="1" t="s">
        <v>0</v>
      </c>
      <c r="E23" s="1">
        <v>4.8</v>
      </c>
      <c r="F23" s="1">
        <v>2</v>
      </c>
      <c r="G23" s="1">
        <v>2.8</v>
      </c>
      <c r="H23" s="1" t="s">
        <v>0</v>
      </c>
      <c r="I23" s="1">
        <v>32</v>
      </c>
      <c r="J23" s="1">
        <v>4.3</v>
      </c>
      <c r="K23" s="1">
        <v>0</v>
      </c>
      <c r="L23" s="1">
        <v>1</v>
      </c>
      <c r="M23" s="1">
        <v>0</v>
      </c>
      <c r="N23" s="2">
        <v>0</v>
      </c>
      <c r="O23" s="1">
        <v>1</v>
      </c>
    </row>
    <row r="24" spans="1:15" ht="12.75">
      <c r="A24" s="1">
        <v>223</v>
      </c>
      <c r="B24" s="1">
        <v>2.8</v>
      </c>
      <c r="C24" s="1">
        <v>1.4</v>
      </c>
      <c r="D24" s="1">
        <v>8.1</v>
      </c>
      <c r="E24" s="1">
        <v>3.8</v>
      </c>
      <c r="F24" s="1">
        <v>2.1</v>
      </c>
      <c r="G24" s="1">
        <v>1.4</v>
      </c>
      <c r="H24" s="1">
        <v>6.6</v>
      </c>
      <c r="I24" s="1">
        <v>39</v>
      </c>
      <c r="J24" s="1">
        <v>4.4</v>
      </c>
      <c r="K24" s="1">
        <v>1</v>
      </c>
      <c r="L24" s="1">
        <v>0</v>
      </c>
      <c r="M24" s="1">
        <v>1</v>
      </c>
      <c r="N24" s="2">
        <v>0</v>
      </c>
      <c r="O24" s="1">
        <v>1</v>
      </c>
    </row>
    <row r="25" spans="1:15" ht="12.75">
      <c r="A25" s="1">
        <v>225</v>
      </c>
      <c r="B25" s="1">
        <v>4.7</v>
      </c>
      <c r="C25" s="1">
        <v>1.3</v>
      </c>
      <c r="D25" s="1" t="s">
        <v>0</v>
      </c>
      <c r="E25" s="1" t="s">
        <v>0</v>
      </c>
      <c r="F25" s="1">
        <v>3</v>
      </c>
      <c r="G25" s="1">
        <v>2.6</v>
      </c>
      <c r="H25" s="1">
        <v>6.8</v>
      </c>
      <c r="I25" s="1">
        <v>54</v>
      </c>
      <c r="J25" s="1">
        <v>5.9</v>
      </c>
      <c r="K25" s="1">
        <v>0</v>
      </c>
      <c r="L25" s="1">
        <v>1</v>
      </c>
      <c r="M25" s="1">
        <v>0</v>
      </c>
      <c r="N25" s="2">
        <v>0</v>
      </c>
      <c r="O25" s="1">
        <v>3</v>
      </c>
    </row>
    <row r="26" spans="1:15" ht="12.75">
      <c r="A26" s="1">
        <v>226</v>
      </c>
      <c r="B26" s="1">
        <v>3.4</v>
      </c>
      <c r="C26" s="1">
        <v>2</v>
      </c>
      <c r="D26" s="1">
        <v>9.7</v>
      </c>
      <c r="E26" s="1">
        <v>4.7</v>
      </c>
      <c r="F26" s="1">
        <v>2.7</v>
      </c>
      <c r="G26" s="1">
        <v>1.7</v>
      </c>
      <c r="H26" s="1">
        <v>4.8</v>
      </c>
      <c r="I26" s="1">
        <v>49</v>
      </c>
      <c r="J26" s="1">
        <v>4.7</v>
      </c>
      <c r="K26" s="1">
        <v>0</v>
      </c>
      <c r="L26" s="1">
        <v>1</v>
      </c>
      <c r="M26" s="1">
        <v>0</v>
      </c>
      <c r="N26" s="2">
        <v>0</v>
      </c>
      <c r="O26" s="1">
        <v>3</v>
      </c>
    </row>
    <row r="27" spans="1:15" ht="12.75">
      <c r="A27" s="1">
        <v>228</v>
      </c>
      <c r="B27" s="1" t="s">
        <v>0</v>
      </c>
      <c r="C27" s="1">
        <v>1.8</v>
      </c>
      <c r="D27" s="1">
        <v>7.7</v>
      </c>
      <c r="E27" s="1" t="s">
        <v>0</v>
      </c>
      <c r="F27" s="1">
        <v>3.4</v>
      </c>
      <c r="G27" s="1">
        <v>1.5</v>
      </c>
      <c r="H27" s="1">
        <v>5.9</v>
      </c>
      <c r="I27" s="1">
        <v>40</v>
      </c>
      <c r="J27" s="1">
        <v>5.6</v>
      </c>
      <c r="K27" s="1">
        <v>0</v>
      </c>
      <c r="L27" s="1">
        <v>1</v>
      </c>
      <c r="M27" s="1">
        <v>0</v>
      </c>
      <c r="N27" s="2">
        <v>0</v>
      </c>
      <c r="O27" s="1">
        <v>2</v>
      </c>
    </row>
    <row r="28" spans="1:15" ht="12.75">
      <c r="A28" s="1">
        <v>230</v>
      </c>
      <c r="B28" s="1">
        <v>4.7</v>
      </c>
      <c r="C28" s="1">
        <v>1.3</v>
      </c>
      <c r="D28" s="1">
        <v>9.9</v>
      </c>
      <c r="E28" s="1">
        <v>6.7</v>
      </c>
      <c r="F28" s="1">
        <v>3</v>
      </c>
      <c r="G28" s="1">
        <v>2.6</v>
      </c>
      <c r="H28" s="1">
        <v>6.8</v>
      </c>
      <c r="I28" s="1">
        <v>55</v>
      </c>
      <c r="J28" s="1">
        <v>6</v>
      </c>
      <c r="K28" s="1">
        <v>0</v>
      </c>
      <c r="L28" s="1">
        <v>1</v>
      </c>
      <c r="M28" s="1">
        <v>0</v>
      </c>
      <c r="N28" s="2">
        <v>0</v>
      </c>
      <c r="O28" s="1">
        <v>3</v>
      </c>
    </row>
    <row r="29" spans="1:15" ht="12.75">
      <c r="A29" s="1">
        <v>231</v>
      </c>
      <c r="B29" s="1">
        <v>3.7</v>
      </c>
      <c r="C29" s="1">
        <v>0.7</v>
      </c>
      <c r="D29" s="1">
        <v>8.2</v>
      </c>
      <c r="E29" s="1">
        <v>6</v>
      </c>
      <c r="F29" s="1">
        <v>2.1</v>
      </c>
      <c r="G29" s="1">
        <v>2.5</v>
      </c>
      <c r="H29" s="1" t="s">
        <v>0</v>
      </c>
      <c r="I29" s="1">
        <v>41</v>
      </c>
      <c r="J29" s="1">
        <v>5</v>
      </c>
      <c r="K29" s="1">
        <v>0</v>
      </c>
      <c r="L29" s="1">
        <v>1</v>
      </c>
      <c r="M29" s="1">
        <v>0</v>
      </c>
      <c r="N29" s="2">
        <v>0</v>
      </c>
      <c r="O29" s="1">
        <v>2</v>
      </c>
    </row>
    <row r="30" spans="1:15" ht="12.75">
      <c r="A30" s="1">
        <v>233</v>
      </c>
      <c r="B30" s="1">
        <v>4.5</v>
      </c>
      <c r="C30" s="1" t="s">
        <v>0</v>
      </c>
      <c r="D30" s="1" t="s">
        <v>0</v>
      </c>
      <c r="E30" s="1">
        <v>5.9</v>
      </c>
      <c r="F30" s="1" t="s">
        <v>0</v>
      </c>
      <c r="G30" s="1" t="s">
        <v>0</v>
      </c>
      <c r="H30" s="1">
        <v>8.8</v>
      </c>
      <c r="I30" s="1">
        <v>50</v>
      </c>
      <c r="J30" s="1" t="s">
        <v>0</v>
      </c>
      <c r="K30" s="1">
        <v>1</v>
      </c>
      <c r="L30" s="1">
        <v>0</v>
      </c>
      <c r="M30" s="1" t="s">
        <v>0</v>
      </c>
      <c r="N30" s="2">
        <v>0</v>
      </c>
      <c r="O30" s="1" t="s">
        <v>0</v>
      </c>
    </row>
    <row r="31" spans="1:15" ht="12.75">
      <c r="A31" s="1">
        <v>235</v>
      </c>
      <c r="B31" s="1">
        <v>3.8</v>
      </c>
      <c r="C31" s="1">
        <v>0.8</v>
      </c>
      <c r="D31" s="1">
        <v>8.7</v>
      </c>
      <c r="E31" s="1">
        <v>2.9</v>
      </c>
      <c r="F31" s="1">
        <v>1.6</v>
      </c>
      <c r="G31" s="1" t="s">
        <v>0</v>
      </c>
      <c r="H31" s="1">
        <v>5.6</v>
      </c>
      <c r="I31" s="1">
        <v>39</v>
      </c>
      <c r="J31" s="1" t="s">
        <v>0</v>
      </c>
      <c r="K31" s="1">
        <v>0</v>
      </c>
      <c r="L31" s="1">
        <v>1</v>
      </c>
      <c r="M31" s="1">
        <v>0</v>
      </c>
      <c r="N31" s="2">
        <v>0</v>
      </c>
      <c r="O31" s="1">
        <v>1</v>
      </c>
    </row>
    <row r="32" spans="1:15" ht="12.75">
      <c r="A32" s="1">
        <v>237</v>
      </c>
      <c r="B32" s="1">
        <v>4.9</v>
      </c>
      <c r="C32" s="1" t="s">
        <v>0</v>
      </c>
      <c r="D32" s="1">
        <v>7.4</v>
      </c>
      <c r="E32" s="1">
        <v>6.9</v>
      </c>
      <c r="F32" s="1">
        <v>4.6</v>
      </c>
      <c r="G32" s="1">
        <v>4</v>
      </c>
      <c r="H32" s="1">
        <v>9.6</v>
      </c>
      <c r="I32" s="1">
        <v>62</v>
      </c>
      <c r="J32" s="1">
        <v>6.2</v>
      </c>
      <c r="K32" s="1">
        <v>1</v>
      </c>
      <c r="L32" s="1">
        <v>0</v>
      </c>
      <c r="M32" s="1">
        <v>1</v>
      </c>
      <c r="N32" s="2">
        <v>0</v>
      </c>
      <c r="O32" s="1">
        <v>2</v>
      </c>
    </row>
    <row r="33" spans="1:15" ht="12.75">
      <c r="A33" s="1">
        <v>238</v>
      </c>
      <c r="B33" s="1" t="s">
        <v>0</v>
      </c>
      <c r="C33" s="1">
        <v>2.5</v>
      </c>
      <c r="D33" s="1">
        <v>9.6</v>
      </c>
      <c r="E33" s="1">
        <v>5.5</v>
      </c>
      <c r="F33" s="1">
        <v>4</v>
      </c>
      <c r="G33" s="1">
        <v>3</v>
      </c>
      <c r="H33" s="1">
        <v>7.7</v>
      </c>
      <c r="I33" s="1">
        <v>65</v>
      </c>
      <c r="J33" s="1">
        <v>6</v>
      </c>
      <c r="K33" s="1">
        <v>0</v>
      </c>
      <c r="L33" s="1">
        <v>1</v>
      </c>
      <c r="M33" s="1">
        <v>0</v>
      </c>
      <c r="N33" s="2">
        <v>0</v>
      </c>
      <c r="O33" s="1">
        <v>3</v>
      </c>
    </row>
    <row r="34" spans="1:15" ht="12.75">
      <c r="A34" s="1">
        <v>242</v>
      </c>
      <c r="B34" s="1">
        <v>5.1</v>
      </c>
      <c r="C34" s="1">
        <v>1.9</v>
      </c>
      <c r="D34" s="1">
        <v>9.2</v>
      </c>
      <c r="E34" s="1">
        <v>5.8</v>
      </c>
      <c r="F34" s="1">
        <v>3.6</v>
      </c>
      <c r="G34" s="1">
        <v>2.3</v>
      </c>
      <c r="H34" s="1">
        <v>4.5</v>
      </c>
      <c r="I34" s="1">
        <v>60</v>
      </c>
      <c r="J34" s="1">
        <v>6.1</v>
      </c>
      <c r="K34" s="1">
        <v>0</v>
      </c>
      <c r="L34" s="1">
        <v>1</v>
      </c>
      <c r="M34" s="1">
        <v>0</v>
      </c>
      <c r="N34" s="2">
        <v>0</v>
      </c>
      <c r="O34" s="1">
        <v>3</v>
      </c>
    </row>
    <row r="35" spans="1:15" ht="12.75">
      <c r="A35" s="1">
        <v>246</v>
      </c>
      <c r="B35" s="1">
        <v>3.7</v>
      </c>
      <c r="C35" s="1">
        <v>1.4</v>
      </c>
      <c r="D35" s="1">
        <v>9</v>
      </c>
      <c r="E35" s="1" t="s">
        <v>0</v>
      </c>
      <c r="F35" s="1">
        <v>2.6</v>
      </c>
      <c r="G35" s="1">
        <v>2.3</v>
      </c>
      <c r="H35" s="1">
        <v>6.8</v>
      </c>
      <c r="I35" s="1">
        <v>45</v>
      </c>
      <c r="J35" s="1">
        <v>4.9</v>
      </c>
      <c r="K35" s="1">
        <v>0</v>
      </c>
      <c r="L35" s="1">
        <v>1</v>
      </c>
      <c r="M35" s="1">
        <v>0</v>
      </c>
      <c r="N35" s="2">
        <v>0</v>
      </c>
      <c r="O35" s="1">
        <v>2</v>
      </c>
    </row>
    <row r="36" spans="1:15" ht="12.75">
      <c r="A36" s="1">
        <v>247</v>
      </c>
      <c r="B36" s="1">
        <v>4.2</v>
      </c>
      <c r="C36" s="1">
        <v>2.5</v>
      </c>
      <c r="D36" s="1">
        <v>9.2</v>
      </c>
      <c r="E36" s="1">
        <v>6.2</v>
      </c>
      <c r="F36" s="1">
        <v>3.3</v>
      </c>
      <c r="G36" s="1">
        <v>3.9</v>
      </c>
      <c r="H36" s="1">
        <v>7.3</v>
      </c>
      <c r="I36" s="1">
        <v>59</v>
      </c>
      <c r="J36" s="1">
        <v>6</v>
      </c>
      <c r="K36" s="1">
        <v>0</v>
      </c>
      <c r="L36" s="1">
        <v>1</v>
      </c>
      <c r="M36" s="1">
        <v>0</v>
      </c>
      <c r="N36" s="2">
        <v>0</v>
      </c>
      <c r="O36" s="1">
        <v>3</v>
      </c>
    </row>
    <row r="37" spans="1:15" ht="12.75">
      <c r="A37" s="1">
        <v>248</v>
      </c>
      <c r="B37" s="1" t="s">
        <v>0</v>
      </c>
      <c r="C37" s="1" t="s">
        <v>0</v>
      </c>
      <c r="D37" s="1">
        <v>6.4</v>
      </c>
      <c r="E37" s="1">
        <v>5.3</v>
      </c>
      <c r="F37" s="1">
        <v>3</v>
      </c>
      <c r="G37" s="1">
        <v>2.5</v>
      </c>
      <c r="H37" s="1">
        <v>7.1</v>
      </c>
      <c r="I37" s="1">
        <v>46</v>
      </c>
      <c r="J37" s="1">
        <v>4.5</v>
      </c>
      <c r="K37" s="1">
        <v>1</v>
      </c>
      <c r="L37" s="1">
        <v>0</v>
      </c>
      <c r="M37" s="1">
        <v>1</v>
      </c>
      <c r="N37" s="2">
        <v>0</v>
      </c>
      <c r="O37" s="1">
        <v>2</v>
      </c>
    </row>
    <row r="38" spans="1:15" ht="12.75">
      <c r="A38" s="1">
        <v>249</v>
      </c>
      <c r="B38" s="1">
        <v>5.3</v>
      </c>
      <c r="C38" s="1" t="s">
        <v>0</v>
      </c>
      <c r="D38" s="1">
        <v>8.5</v>
      </c>
      <c r="E38" s="1">
        <v>3.7</v>
      </c>
      <c r="F38" s="1">
        <v>3.5</v>
      </c>
      <c r="G38" s="1">
        <v>1.9</v>
      </c>
      <c r="H38" s="1">
        <v>4.8</v>
      </c>
      <c r="I38" s="1">
        <v>58</v>
      </c>
      <c r="J38" s="1">
        <v>4.3</v>
      </c>
      <c r="K38" s="1">
        <v>0</v>
      </c>
      <c r="L38" s="1">
        <v>1</v>
      </c>
      <c r="M38" s="1">
        <v>0</v>
      </c>
      <c r="N38" s="2">
        <v>0</v>
      </c>
      <c r="O38" s="1">
        <v>3</v>
      </c>
    </row>
    <row r="39" spans="1:15" ht="12.75">
      <c r="A39" s="1">
        <v>251</v>
      </c>
      <c r="B39" s="1">
        <v>3</v>
      </c>
      <c r="C39" s="1">
        <v>3.2</v>
      </c>
      <c r="D39" s="1">
        <v>6</v>
      </c>
      <c r="E39" s="1">
        <v>5.3</v>
      </c>
      <c r="F39" s="1">
        <v>3.1</v>
      </c>
      <c r="G39" s="1">
        <v>3</v>
      </c>
      <c r="H39" s="1">
        <v>8</v>
      </c>
      <c r="I39" s="1">
        <v>43</v>
      </c>
      <c r="J39" s="1">
        <v>3.3</v>
      </c>
      <c r="K39" s="1">
        <v>1</v>
      </c>
      <c r="L39" s="1">
        <v>0</v>
      </c>
      <c r="M39" s="1">
        <v>1</v>
      </c>
      <c r="N39" s="2">
        <v>0</v>
      </c>
      <c r="O39" s="1">
        <v>1</v>
      </c>
    </row>
    <row r="40" spans="1:15" ht="12.75">
      <c r="A40" s="1">
        <v>252</v>
      </c>
      <c r="B40" s="1">
        <v>2.8</v>
      </c>
      <c r="C40" s="1">
        <v>3.8</v>
      </c>
      <c r="D40" s="1">
        <v>8.9</v>
      </c>
      <c r="E40" s="1">
        <v>6.9</v>
      </c>
      <c r="F40" s="1">
        <v>3.3</v>
      </c>
      <c r="G40" s="1">
        <v>3.2</v>
      </c>
      <c r="H40" s="1">
        <v>8.2</v>
      </c>
      <c r="I40" s="1">
        <v>53</v>
      </c>
      <c r="J40" s="1">
        <v>5</v>
      </c>
      <c r="K40" s="1">
        <v>0</v>
      </c>
      <c r="L40" s="1">
        <v>1</v>
      </c>
      <c r="M40" s="1">
        <v>1</v>
      </c>
      <c r="N40" s="2">
        <v>0</v>
      </c>
      <c r="O40" s="1">
        <v>3</v>
      </c>
    </row>
    <row r="41" spans="1:15" ht="12.75">
      <c r="A41" s="1">
        <v>253</v>
      </c>
      <c r="B41" s="1" t="s">
        <v>0</v>
      </c>
      <c r="C41" s="1">
        <v>2</v>
      </c>
      <c r="D41" s="1">
        <v>9.3</v>
      </c>
      <c r="E41" s="1">
        <v>5.9</v>
      </c>
      <c r="F41" s="1">
        <v>3.7</v>
      </c>
      <c r="G41" s="1">
        <v>2.4</v>
      </c>
      <c r="H41" s="1">
        <v>4.6</v>
      </c>
      <c r="I41" s="1">
        <v>60</v>
      </c>
      <c r="J41" s="1">
        <v>6.1</v>
      </c>
      <c r="K41" s="1">
        <v>0</v>
      </c>
      <c r="L41" s="1">
        <v>1</v>
      </c>
      <c r="M41" s="1">
        <v>0</v>
      </c>
      <c r="N41" s="2">
        <v>0</v>
      </c>
      <c r="O41" s="1">
        <v>3</v>
      </c>
    </row>
    <row r="42" spans="1:15" ht="12.75">
      <c r="A42" s="1">
        <v>254</v>
      </c>
      <c r="B42" s="1">
        <v>3.4</v>
      </c>
      <c r="C42" s="1">
        <v>3.7</v>
      </c>
      <c r="D42" s="1">
        <v>6.4</v>
      </c>
      <c r="E42" s="1">
        <v>5.7</v>
      </c>
      <c r="F42" s="1">
        <v>3.5</v>
      </c>
      <c r="G42" s="1">
        <v>3.4</v>
      </c>
      <c r="H42" s="1">
        <v>8.4</v>
      </c>
      <c r="I42" s="1">
        <v>47</v>
      </c>
      <c r="J42" s="1">
        <v>3.8</v>
      </c>
      <c r="K42" s="1">
        <v>1</v>
      </c>
      <c r="L42" s="1">
        <v>0</v>
      </c>
      <c r="M42" s="1">
        <v>1</v>
      </c>
      <c r="N42" s="2">
        <v>0</v>
      </c>
      <c r="O42" s="1">
        <v>1</v>
      </c>
    </row>
    <row r="43" spans="1:15" ht="12.75">
      <c r="A43" s="1">
        <v>255</v>
      </c>
      <c r="B43" s="1" t="s">
        <v>0</v>
      </c>
      <c r="C43" s="1">
        <v>1</v>
      </c>
      <c r="D43" s="1" t="s">
        <v>0</v>
      </c>
      <c r="E43" s="1">
        <v>3.4</v>
      </c>
      <c r="F43" s="1">
        <v>1.7</v>
      </c>
      <c r="G43" s="1">
        <v>1.1</v>
      </c>
      <c r="H43" s="1">
        <v>6.2</v>
      </c>
      <c r="I43" s="1">
        <v>35</v>
      </c>
      <c r="J43" s="1">
        <v>4.1</v>
      </c>
      <c r="K43" s="1">
        <v>1</v>
      </c>
      <c r="L43" s="1">
        <v>0</v>
      </c>
      <c r="M43" s="1">
        <v>1</v>
      </c>
      <c r="N43" s="2">
        <v>0</v>
      </c>
      <c r="O43" s="1">
        <v>1</v>
      </c>
    </row>
    <row r="44" spans="1:15" ht="12.75">
      <c r="A44" s="1">
        <v>263</v>
      </c>
      <c r="B44" s="1">
        <v>3.6</v>
      </c>
      <c r="C44" s="1" t="s">
        <v>0</v>
      </c>
      <c r="D44" s="1">
        <v>9.9</v>
      </c>
      <c r="E44" s="1" t="s">
        <v>0</v>
      </c>
      <c r="F44" s="1" t="s">
        <v>0</v>
      </c>
      <c r="G44" s="1" t="s">
        <v>0</v>
      </c>
      <c r="H44" s="1" t="s">
        <v>0</v>
      </c>
      <c r="I44" s="1" t="s">
        <v>0</v>
      </c>
      <c r="J44" s="1">
        <v>4.9</v>
      </c>
      <c r="K44" s="1" t="s">
        <v>0</v>
      </c>
      <c r="L44" s="1">
        <v>1</v>
      </c>
      <c r="M44" s="1">
        <v>0</v>
      </c>
      <c r="N44" s="2">
        <v>0</v>
      </c>
      <c r="O44" s="1">
        <v>3</v>
      </c>
    </row>
    <row r="45" spans="1:15" ht="12.75">
      <c r="A45" s="1">
        <v>265</v>
      </c>
      <c r="B45" s="1">
        <v>3</v>
      </c>
      <c r="C45" s="1">
        <v>2</v>
      </c>
      <c r="D45" s="1">
        <v>6.6</v>
      </c>
      <c r="E45" s="1">
        <v>6.6</v>
      </c>
      <c r="F45" s="1">
        <v>2.4</v>
      </c>
      <c r="G45" s="1">
        <v>2.7</v>
      </c>
      <c r="H45" s="1">
        <v>8.2</v>
      </c>
      <c r="I45" s="1">
        <v>41</v>
      </c>
      <c r="J45" s="1">
        <v>4.1</v>
      </c>
      <c r="K45" s="1">
        <v>1</v>
      </c>
      <c r="L45" s="1">
        <v>0</v>
      </c>
      <c r="M45" s="1">
        <v>1</v>
      </c>
      <c r="N45" s="2">
        <v>0</v>
      </c>
      <c r="O45" s="1">
        <v>1</v>
      </c>
    </row>
    <row r="46" spans="1:15" ht="12.75">
      <c r="A46" s="1">
        <v>267</v>
      </c>
      <c r="B46" s="1">
        <v>3.8</v>
      </c>
      <c r="C46" s="1">
        <v>0.8</v>
      </c>
      <c r="D46" s="1" t="s">
        <v>0</v>
      </c>
      <c r="E46" s="1" t="s">
        <v>0</v>
      </c>
      <c r="F46" s="1">
        <v>2.2</v>
      </c>
      <c r="G46" s="1">
        <v>2.6</v>
      </c>
      <c r="H46" s="1">
        <v>5.3</v>
      </c>
      <c r="I46" s="1">
        <v>42</v>
      </c>
      <c r="J46" s="1">
        <v>5.1</v>
      </c>
      <c r="K46" s="1">
        <v>0</v>
      </c>
      <c r="L46" s="1">
        <v>1</v>
      </c>
      <c r="M46" s="1">
        <v>0</v>
      </c>
      <c r="N46" s="2">
        <v>0</v>
      </c>
      <c r="O46" s="1">
        <v>2</v>
      </c>
    </row>
    <row r="47" spans="1:15" ht="12.75">
      <c r="A47" s="1">
        <v>270</v>
      </c>
      <c r="B47" s="1">
        <v>4.5</v>
      </c>
      <c r="C47" s="1">
        <v>1.6</v>
      </c>
      <c r="D47" s="1">
        <v>8.7</v>
      </c>
      <c r="E47" s="1">
        <v>4.6</v>
      </c>
      <c r="F47" s="1">
        <v>3.1</v>
      </c>
      <c r="G47" s="1">
        <v>2.1</v>
      </c>
      <c r="H47" s="1">
        <v>6.8</v>
      </c>
      <c r="I47" s="1">
        <v>56</v>
      </c>
      <c r="J47" s="1">
        <v>5.1</v>
      </c>
      <c r="K47" s="1">
        <v>0</v>
      </c>
      <c r="L47" s="1">
        <v>1</v>
      </c>
      <c r="M47" s="1">
        <v>0</v>
      </c>
      <c r="N47" s="2">
        <v>0</v>
      </c>
      <c r="O47" s="1">
        <v>3</v>
      </c>
    </row>
    <row r="48" spans="1:15" ht="12.75">
      <c r="A48" s="1">
        <v>206</v>
      </c>
      <c r="B48" s="1">
        <v>4.6</v>
      </c>
      <c r="C48" s="1">
        <v>2.1</v>
      </c>
      <c r="D48" s="1">
        <v>7.9</v>
      </c>
      <c r="E48" s="1">
        <v>5.8</v>
      </c>
      <c r="F48" s="1">
        <v>3.4</v>
      </c>
      <c r="G48" s="1">
        <v>2.8</v>
      </c>
      <c r="H48" s="1">
        <v>4.7</v>
      </c>
      <c r="I48" s="1">
        <v>49</v>
      </c>
      <c r="J48" s="1">
        <v>5.9</v>
      </c>
      <c r="K48" s="1">
        <v>0</v>
      </c>
      <c r="L48" s="1">
        <v>1</v>
      </c>
      <c r="M48" s="1">
        <v>0</v>
      </c>
      <c r="N48" s="2">
        <v>1</v>
      </c>
      <c r="O48" s="1">
        <v>3</v>
      </c>
    </row>
    <row r="49" spans="1:15" ht="12.75">
      <c r="A49" s="1">
        <v>208</v>
      </c>
      <c r="B49" s="1">
        <v>5.2</v>
      </c>
      <c r="C49" s="1">
        <v>1.3</v>
      </c>
      <c r="D49" s="1">
        <v>9.7</v>
      </c>
      <c r="E49" s="1">
        <v>6.1</v>
      </c>
      <c r="F49" s="1">
        <v>3.2</v>
      </c>
      <c r="G49" s="1">
        <v>3.9</v>
      </c>
      <c r="H49" s="1">
        <v>6.7</v>
      </c>
      <c r="I49" s="1">
        <v>54</v>
      </c>
      <c r="J49" s="1">
        <v>5.8</v>
      </c>
      <c r="K49" s="1">
        <v>0</v>
      </c>
      <c r="L49" s="1">
        <v>1</v>
      </c>
      <c r="M49" s="1">
        <v>0</v>
      </c>
      <c r="N49" s="2">
        <v>1</v>
      </c>
      <c r="O49" s="1">
        <v>3</v>
      </c>
    </row>
    <row r="50" spans="1:15" ht="12.75">
      <c r="A50" s="1">
        <v>209</v>
      </c>
      <c r="B50" s="1">
        <v>3.5</v>
      </c>
      <c r="C50" s="1">
        <v>2.8</v>
      </c>
      <c r="D50" s="1">
        <v>9.9</v>
      </c>
      <c r="E50" s="1">
        <v>3.5</v>
      </c>
      <c r="F50" s="1">
        <v>3.1</v>
      </c>
      <c r="G50" s="1">
        <v>1.7</v>
      </c>
      <c r="H50" s="1">
        <v>5.4</v>
      </c>
      <c r="I50" s="1">
        <v>49</v>
      </c>
      <c r="J50" s="1">
        <v>5.4</v>
      </c>
      <c r="K50" s="1">
        <v>0</v>
      </c>
      <c r="L50" s="1">
        <v>1</v>
      </c>
      <c r="M50" s="1">
        <v>0</v>
      </c>
      <c r="N50" s="2">
        <v>1</v>
      </c>
      <c r="O50" s="1">
        <v>3</v>
      </c>
    </row>
    <row r="51" spans="1:15" ht="12.75">
      <c r="A51" s="1">
        <v>211</v>
      </c>
      <c r="B51" s="1">
        <v>3</v>
      </c>
      <c r="C51" s="1">
        <v>2.8</v>
      </c>
      <c r="D51" s="1">
        <v>7.8</v>
      </c>
      <c r="E51" s="1">
        <v>7.1</v>
      </c>
      <c r="F51" s="1">
        <v>3</v>
      </c>
      <c r="G51" s="1">
        <v>3.8</v>
      </c>
      <c r="H51" s="1">
        <v>7.9</v>
      </c>
      <c r="I51" s="1">
        <v>49</v>
      </c>
      <c r="J51" s="1">
        <v>4.4</v>
      </c>
      <c r="K51" s="1">
        <v>0</v>
      </c>
      <c r="L51" s="1">
        <v>1</v>
      </c>
      <c r="M51" s="1">
        <v>1</v>
      </c>
      <c r="N51" s="2">
        <v>1</v>
      </c>
      <c r="O51" s="1">
        <v>2</v>
      </c>
    </row>
    <row r="52" spans="1:15" ht="12.75">
      <c r="A52" s="1">
        <v>213</v>
      </c>
      <c r="B52" s="1">
        <v>3.1</v>
      </c>
      <c r="C52" s="1" t="s">
        <v>0</v>
      </c>
      <c r="D52" s="1" t="s">
        <v>0</v>
      </c>
      <c r="E52" s="1">
        <v>7.8</v>
      </c>
      <c r="F52" s="1">
        <v>3.6</v>
      </c>
      <c r="G52" s="1">
        <v>4</v>
      </c>
      <c r="H52" s="1">
        <v>5.9</v>
      </c>
      <c r="I52" s="1">
        <v>43</v>
      </c>
      <c r="J52" s="1">
        <v>5.2</v>
      </c>
      <c r="K52" s="1">
        <v>0</v>
      </c>
      <c r="L52" s="1">
        <v>1</v>
      </c>
      <c r="M52" s="1">
        <v>1</v>
      </c>
      <c r="N52" s="2">
        <v>1</v>
      </c>
      <c r="O52" s="1">
        <v>2</v>
      </c>
    </row>
    <row r="53" spans="1:15" ht="12.75">
      <c r="A53" s="1">
        <v>215</v>
      </c>
      <c r="B53" s="1">
        <v>4</v>
      </c>
      <c r="C53" s="1">
        <v>0.5</v>
      </c>
      <c r="D53" s="1">
        <v>6.7</v>
      </c>
      <c r="E53" s="1">
        <v>4.5</v>
      </c>
      <c r="F53" s="1">
        <v>2.2</v>
      </c>
      <c r="G53" s="1">
        <v>2.1</v>
      </c>
      <c r="H53" s="1">
        <v>5</v>
      </c>
      <c r="I53" s="1">
        <v>31</v>
      </c>
      <c r="J53" s="1">
        <v>4</v>
      </c>
      <c r="K53" s="1">
        <v>0</v>
      </c>
      <c r="L53" s="1">
        <v>1</v>
      </c>
      <c r="M53" s="1">
        <v>0</v>
      </c>
      <c r="N53" s="2">
        <v>1</v>
      </c>
      <c r="O53" s="1">
        <v>1</v>
      </c>
    </row>
    <row r="54" spans="1:15" ht="12.75">
      <c r="A54" s="1">
        <v>216</v>
      </c>
      <c r="B54" s="1" t="s">
        <v>0</v>
      </c>
      <c r="C54" s="1">
        <v>1.6</v>
      </c>
      <c r="D54" s="1">
        <v>6.4</v>
      </c>
      <c r="E54" s="1">
        <v>5</v>
      </c>
      <c r="F54" s="1" t="s">
        <v>0</v>
      </c>
      <c r="G54" s="1">
        <v>2.1</v>
      </c>
      <c r="H54" s="1">
        <v>8.4</v>
      </c>
      <c r="I54" s="1">
        <v>25</v>
      </c>
      <c r="J54" s="1">
        <v>3.4</v>
      </c>
      <c r="K54" s="1">
        <v>1</v>
      </c>
      <c r="L54" s="1">
        <v>0</v>
      </c>
      <c r="M54" s="1">
        <v>1</v>
      </c>
      <c r="N54" s="2">
        <v>1</v>
      </c>
      <c r="O54" s="1">
        <v>1</v>
      </c>
    </row>
    <row r="55" spans="1:15" ht="12.75">
      <c r="A55" s="1">
        <v>217</v>
      </c>
      <c r="B55" s="1">
        <v>6.1</v>
      </c>
      <c r="C55" s="1">
        <v>0.5</v>
      </c>
      <c r="D55" s="1">
        <v>9.2</v>
      </c>
      <c r="E55" s="1">
        <v>4.8</v>
      </c>
      <c r="F55" s="1">
        <v>3.3</v>
      </c>
      <c r="G55" s="1">
        <v>2.8</v>
      </c>
      <c r="H55" s="1">
        <v>7.1</v>
      </c>
      <c r="I55" s="1">
        <v>60</v>
      </c>
      <c r="J55" s="1">
        <v>5.2</v>
      </c>
      <c r="K55" s="1">
        <v>0</v>
      </c>
      <c r="L55" s="1">
        <v>1</v>
      </c>
      <c r="M55" s="1">
        <v>0</v>
      </c>
      <c r="N55" s="2">
        <v>1</v>
      </c>
      <c r="O55" s="1">
        <v>3</v>
      </c>
    </row>
    <row r="56" spans="1:15" ht="12.75">
      <c r="A56" s="1">
        <v>222</v>
      </c>
      <c r="B56" s="1">
        <v>3.9</v>
      </c>
      <c r="C56" s="1">
        <v>2.2</v>
      </c>
      <c r="D56" s="1" t="s">
        <v>0</v>
      </c>
      <c r="E56" s="1">
        <v>4.6</v>
      </c>
      <c r="F56" s="1" t="s">
        <v>0</v>
      </c>
      <c r="G56" s="1">
        <v>2.5</v>
      </c>
      <c r="H56" s="1">
        <v>8.3</v>
      </c>
      <c r="I56" s="1">
        <v>47</v>
      </c>
      <c r="J56" s="1">
        <v>5</v>
      </c>
      <c r="K56" s="1">
        <v>0</v>
      </c>
      <c r="L56" s="1">
        <v>1</v>
      </c>
      <c r="M56" s="1">
        <v>0</v>
      </c>
      <c r="N56" s="2">
        <v>1</v>
      </c>
      <c r="O56" s="1">
        <v>2</v>
      </c>
    </row>
    <row r="57" spans="1:15" ht="12.75">
      <c r="A57" s="1">
        <v>224</v>
      </c>
      <c r="B57" s="1" t="s">
        <v>0</v>
      </c>
      <c r="C57" s="1" t="s">
        <v>0</v>
      </c>
      <c r="D57" s="1">
        <v>8.6</v>
      </c>
      <c r="E57" s="1">
        <v>5.7</v>
      </c>
      <c r="F57" s="1">
        <v>2.7</v>
      </c>
      <c r="G57" s="1">
        <v>3.7</v>
      </c>
      <c r="H57" s="1">
        <v>6.7</v>
      </c>
      <c r="I57" s="1" t="s">
        <v>0</v>
      </c>
      <c r="J57" s="1">
        <v>5</v>
      </c>
      <c r="K57" s="1">
        <v>0</v>
      </c>
      <c r="L57" s="1">
        <v>1</v>
      </c>
      <c r="M57" s="1">
        <v>0</v>
      </c>
      <c r="N57" s="2">
        <v>1</v>
      </c>
      <c r="O57" s="1">
        <v>1</v>
      </c>
    </row>
    <row r="58" spans="1:15" ht="12.75">
      <c r="A58" s="1">
        <v>227</v>
      </c>
      <c r="B58" s="1">
        <v>3.2</v>
      </c>
      <c r="C58" s="1" t="s">
        <v>0</v>
      </c>
      <c r="D58" s="1">
        <v>5.7</v>
      </c>
      <c r="E58" s="1">
        <v>5.1</v>
      </c>
      <c r="F58" s="1">
        <v>3.6</v>
      </c>
      <c r="G58" s="1">
        <v>2.9</v>
      </c>
      <c r="H58" s="1">
        <v>6.2</v>
      </c>
      <c r="I58" s="1" t="s">
        <v>0</v>
      </c>
      <c r="J58" s="1">
        <v>4.4</v>
      </c>
      <c r="K58" s="1">
        <v>0</v>
      </c>
      <c r="L58" s="1">
        <v>1</v>
      </c>
      <c r="M58" s="1">
        <v>1</v>
      </c>
      <c r="N58" s="2">
        <v>1</v>
      </c>
      <c r="O58" s="1">
        <v>2</v>
      </c>
    </row>
    <row r="59" spans="1:15" ht="12.75">
      <c r="A59" s="1">
        <v>229</v>
      </c>
      <c r="B59" s="1">
        <v>5.3</v>
      </c>
      <c r="C59" s="1">
        <v>1.4</v>
      </c>
      <c r="D59" s="1">
        <v>9.7</v>
      </c>
      <c r="E59" s="1">
        <v>6.1</v>
      </c>
      <c r="F59" s="1" t="s">
        <v>0</v>
      </c>
      <c r="G59" s="1">
        <v>3.9</v>
      </c>
      <c r="H59" s="1">
        <v>6.8</v>
      </c>
      <c r="I59" s="1">
        <v>54</v>
      </c>
      <c r="J59" s="1">
        <v>5.9</v>
      </c>
      <c r="K59" s="1">
        <v>0</v>
      </c>
      <c r="L59" s="1">
        <v>1</v>
      </c>
      <c r="M59" s="1">
        <v>0</v>
      </c>
      <c r="N59" s="2">
        <v>1</v>
      </c>
      <c r="O59" s="1">
        <v>3</v>
      </c>
    </row>
    <row r="60" spans="1:15" ht="12.75">
      <c r="A60" s="1">
        <v>232</v>
      </c>
      <c r="B60" s="1" t="s">
        <v>0</v>
      </c>
      <c r="C60" s="1" t="s">
        <v>0</v>
      </c>
      <c r="D60" s="1">
        <v>8.2</v>
      </c>
      <c r="E60" s="1">
        <v>5</v>
      </c>
      <c r="F60" s="1">
        <v>3.6</v>
      </c>
      <c r="G60" s="1">
        <v>2.5</v>
      </c>
      <c r="H60" s="1">
        <v>9</v>
      </c>
      <c r="I60" s="1">
        <v>53</v>
      </c>
      <c r="J60" s="1">
        <v>5.2</v>
      </c>
      <c r="K60" s="1">
        <v>1</v>
      </c>
      <c r="L60" s="1">
        <v>0</v>
      </c>
      <c r="M60" s="1">
        <v>1</v>
      </c>
      <c r="N60" s="2">
        <v>1</v>
      </c>
      <c r="O60" s="1">
        <v>2</v>
      </c>
    </row>
    <row r="61" spans="1:15" ht="12.75">
      <c r="A61" s="1">
        <v>234</v>
      </c>
      <c r="B61" s="1">
        <v>2.8</v>
      </c>
      <c r="C61" s="1">
        <v>2.4</v>
      </c>
      <c r="D61" s="1">
        <v>6.7</v>
      </c>
      <c r="E61" s="1">
        <v>4.9</v>
      </c>
      <c r="F61" s="1">
        <v>2.5</v>
      </c>
      <c r="G61" s="1">
        <v>2.6</v>
      </c>
      <c r="H61" s="1">
        <v>9.2</v>
      </c>
      <c r="I61" s="1">
        <v>32</v>
      </c>
      <c r="J61" s="1">
        <v>3.7</v>
      </c>
      <c r="K61" s="1">
        <v>1</v>
      </c>
      <c r="L61" s="1">
        <v>0</v>
      </c>
      <c r="M61" s="1">
        <v>1</v>
      </c>
      <c r="N61" s="2">
        <v>1</v>
      </c>
      <c r="O61" s="1">
        <v>1</v>
      </c>
    </row>
    <row r="62" spans="1:15" ht="12.75">
      <c r="A62" s="1">
        <v>236</v>
      </c>
      <c r="B62" s="1">
        <v>2.9</v>
      </c>
      <c r="C62" s="1">
        <v>2.6</v>
      </c>
      <c r="D62" s="1">
        <v>7.7</v>
      </c>
      <c r="E62" s="1">
        <v>7</v>
      </c>
      <c r="F62" s="1">
        <v>2.8</v>
      </c>
      <c r="G62" s="1">
        <v>3.6</v>
      </c>
      <c r="H62" s="1">
        <v>7.7</v>
      </c>
      <c r="I62" s="1">
        <v>47</v>
      </c>
      <c r="J62" s="1">
        <v>4.2</v>
      </c>
      <c r="K62" s="1">
        <v>0</v>
      </c>
      <c r="L62" s="1">
        <v>1</v>
      </c>
      <c r="M62" s="1">
        <v>1</v>
      </c>
      <c r="N62" s="2">
        <v>1</v>
      </c>
      <c r="O62" s="1">
        <v>2</v>
      </c>
    </row>
    <row r="63" spans="1:15" ht="12.75">
      <c r="A63" s="1">
        <v>239</v>
      </c>
      <c r="B63" s="1">
        <v>4.3</v>
      </c>
      <c r="C63" s="1">
        <v>1.8</v>
      </c>
      <c r="D63" s="1">
        <v>7.6</v>
      </c>
      <c r="E63" s="1">
        <v>5.4</v>
      </c>
      <c r="F63" s="1">
        <v>3.1</v>
      </c>
      <c r="G63" s="1">
        <v>2.5</v>
      </c>
      <c r="H63" s="1">
        <v>4.4</v>
      </c>
      <c r="I63" s="1">
        <v>46</v>
      </c>
      <c r="J63" s="1">
        <v>5.6</v>
      </c>
      <c r="K63" s="1">
        <v>0</v>
      </c>
      <c r="L63" s="1">
        <v>1</v>
      </c>
      <c r="M63" s="1">
        <v>0</v>
      </c>
      <c r="N63" s="2">
        <v>1</v>
      </c>
      <c r="O63" s="1">
        <v>3</v>
      </c>
    </row>
    <row r="64" spans="1:15" ht="12.75">
      <c r="A64" s="1">
        <v>240</v>
      </c>
      <c r="B64" s="1" t="s">
        <v>0</v>
      </c>
      <c r="C64" s="1">
        <v>1.5</v>
      </c>
      <c r="D64" s="1">
        <v>9.9</v>
      </c>
      <c r="E64" s="1">
        <v>2.7</v>
      </c>
      <c r="F64" s="1">
        <v>1.3</v>
      </c>
      <c r="G64" s="1">
        <v>1.2</v>
      </c>
      <c r="H64" s="1">
        <v>1.7</v>
      </c>
      <c r="I64" s="1">
        <v>50</v>
      </c>
      <c r="J64" s="1">
        <v>5</v>
      </c>
      <c r="K64" s="1">
        <v>1</v>
      </c>
      <c r="L64" s="1">
        <v>0</v>
      </c>
      <c r="M64" s="1">
        <v>1</v>
      </c>
      <c r="N64" s="2">
        <v>1</v>
      </c>
      <c r="O64" s="1">
        <v>2</v>
      </c>
    </row>
    <row r="65" spans="1:15" ht="12.75">
      <c r="A65" s="1">
        <v>241</v>
      </c>
      <c r="B65" s="1">
        <v>3.1</v>
      </c>
      <c r="C65" s="1">
        <v>1.9</v>
      </c>
      <c r="D65" s="1" t="s">
        <v>0</v>
      </c>
      <c r="E65" s="1">
        <v>4.5</v>
      </c>
      <c r="F65" s="1" t="s">
        <v>0</v>
      </c>
      <c r="G65" s="1">
        <v>3.1</v>
      </c>
      <c r="H65" s="1">
        <v>3.8</v>
      </c>
      <c r="I65" s="1">
        <v>54</v>
      </c>
      <c r="J65" s="1">
        <v>4.8</v>
      </c>
      <c r="K65" s="1">
        <v>0</v>
      </c>
      <c r="L65" s="1">
        <v>1</v>
      </c>
      <c r="M65" s="1">
        <v>0</v>
      </c>
      <c r="N65" s="2">
        <v>1</v>
      </c>
      <c r="O65" s="1">
        <v>3</v>
      </c>
    </row>
    <row r="66" spans="1:15" ht="12.75">
      <c r="A66" s="1">
        <v>243</v>
      </c>
      <c r="B66" s="1">
        <v>4.1</v>
      </c>
      <c r="C66" s="1">
        <v>1.1</v>
      </c>
      <c r="D66" s="1">
        <v>9.3</v>
      </c>
      <c r="E66" s="1">
        <v>5.5</v>
      </c>
      <c r="F66" s="1">
        <v>2.5</v>
      </c>
      <c r="G66" s="1">
        <v>2.7</v>
      </c>
      <c r="H66" s="1">
        <v>7.4</v>
      </c>
      <c r="I66" s="1">
        <v>47</v>
      </c>
      <c r="J66" s="1">
        <v>5.3</v>
      </c>
      <c r="K66" s="1">
        <v>0</v>
      </c>
      <c r="L66" s="1">
        <v>1</v>
      </c>
      <c r="M66" s="1">
        <v>0</v>
      </c>
      <c r="N66" s="2">
        <v>1</v>
      </c>
      <c r="O66" s="1">
        <v>3</v>
      </c>
    </row>
    <row r="67" spans="1:15" ht="12.75">
      <c r="A67" s="1">
        <v>244</v>
      </c>
      <c r="B67" s="1">
        <v>3</v>
      </c>
      <c r="C67" s="1">
        <v>3.8</v>
      </c>
      <c r="D67" s="1">
        <v>5.5</v>
      </c>
      <c r="E67" s="1">
        <v>4.9</v>
      </c>
      <c r="F67" s="1">
        <v>3.4</v>
      </c>
      <c r="G67" s="1">
        <v>2.6</v>
      </c>
      <c r="H67" s="1">
        <v>6</v>
      </c>
      <c r="I67" s="1" t="s">
        <v>0</v>
      </c>
      <c r="J67" s="1">
        <v>4.2</v>
      </c>
      <c r="K67" s="1">
        <v>0</v>
      </c>
      <c r="L67" s="1">
        <v>1</v>
      </c>
      <c r="M67" s="1">
        <v>1</v>
      </c>
      <c r="N67" s="2">
        <v>1</v>
      </c>
      <c r="O67" s="1">
        <v>2</v>
      </c>
    </row>
    <row r="68" spans="1:15" ht="12.75">
      <c r="A68" s="1">
        <v>245</v>
      </c>
      <c r="B68" s="1" t="s">
        <v>0</v>
      </c>
      <c r="C68" s="1">
        <v>2</v>
      </c>
      <c r="D68" s="1" t="s">
        <v>0</v>
      </c>
      <c r="E68" s="1">
        <v>4.7</v>
      </c>
      <c r="F68" s="1" t="s">
        <v>0</v>
      </c>
      <c r="G68" s="1">
        <v>3.2</v>
      </c>
      <c r="H68" s="1" t="s">
        <v>0</v>
      </c>
      <c r="I68" s="1" t="s">
        <v>0</v>
      </c>
      <c r="J68" s="1">
        <v>3.4</v>
      </c>
      <c r="K68" s="1">
        <v>1</v>
      </c>
      <c r="L68" s="1">
        <v>0</v>
      </c>
      <c r="M68" s="1" t="s">
        <v>0</v>
      </c>
      <c r="N68" s="2">
        <v>1</v>
      </c>
      <c r="O68" s="1" t="s">
        <v>0</v>
      </c>
    </row>
    <row r="69" spans="1:15" ht="12.75">
      <c r="A69" s="1">
        <v>250</v>
      </c>
      <c r="B69" s="1" t="s">
        <v>0</v>
      </c>
      <c r="C69" s="1">
        <v>3.7</v>
      </c>
      <c r="D69" s="1" t="s">
        <v>0</v>
      </c>
      <c r="E69" s="1">
        <v>5.2</v>
      </c>
      <c r="F69" s="1">
        <v>3</v>
      </c>
      <c r="G69" s="1">
        <v>2.3</v>
      </c>
      <c r="H69" s="1">
        <v>9.1</v>
      </c>
      <c r="I69" s="1">
        <v>49</v>
      </c>
      <c r="J69" s="1">
        <v>4.8</v>
      </c>
      <c r="K69" s="1">
        <v>1</v>
      </c>
      <c r="L69" s="1">
        <v>0</v>
      </c>
      <c r="M69" s="1">
        <v>1</v>
      </c>
      <c r="N69" s="2">
        <v>1</v>
      </c>
      <c r="O69" s="1">
        <v>2</v>
      </c>
    </row>
    <row r="70" spans="1:15" ht="12.75">
      <c r="A70" s="1">
        <v>256</v>
      </c>
      <c r="B70" s="1" t="s">
        <v>0</v>
      </c>
      <c r="C70" s="1">
        <v>3.3</v>
      </c>
      <c r="D70" s="1">
        <v>7.5</v>
      </c>
      <c r="E70" s="1">
        <v>4.5</v>
      </c>
      <c r="F70" s="1">
        <v>2.5</v>
      </c>
      <c r="G70" s="1">
        <v>2.4</v>
      </c>
      <c r="H70" s="1">
        <v>7.6</v>
      </c>
      <c r="I70" s="1">
        <v>39</v>
      </c>
      <c r="J70" s="1">
        <v>3.6</v>
      </c>
      <c r="K70" s="1">
        <v>1</v>
      </c>
      <c r="L70" s="1">
        <v>0</v>
      </c>
      <c r="M70" s="1">
        <v>1</v>
      </c>
      <c r="N70" s="2">
        <v>1</v>
      </c>
      <c r="O70" s="1">
        <v>1</v>
      </c>
    </row>
    <row r="71" spans="1:15" ht="12.75">
      <c r="A71" s="1">
        <v>257</v>
      </c>
      <c r="B71" s="1">
        <v>3.6</v>
      </c>
      <c r="C71" s="1" t="s">
        <v>0</v>
      </c>
      <c r="D71" s="1" t="s">
        <v>0</v>
      </c>
      <c r="E71" s="1">
        <v>5.8</v>
      </c>
      <c r="F71" s="1">
        <v>3.7</v>
      </c>
      <c r="G71" s="1">
        <v>2.5</v>
      </c>
      <c r="H71" s="1">
        <v>9.3</v>
      </c>
      <c r="I71" s="1">
        <v>44</v>
      </c>
      <c r="J71" s="1">
        <v>4.8</v>
      </c>
      <c r="K71" s="1">
        <v>1</v>
      </c>
      <c r="L71" s="1">
        <v>0</v>
      </c>
      <c r="M71" s="1">
        <v>1</v>
      </c>
      <c r="N71" s="2">
        <v>1</v>
      </c>
      <c r="O71" s="1">
        <v>2</v>
      </c>
    </row>
    <row r="72" spans="1:15" ht="12.75">
      <c r="A72" s="1">
        <v>258</v>
      </c>
      <c r="B72" s="1">
        <v>4</v>
      </c>
      <c r="C72" s="1">
        <v>0.9</v>
      </c>
      <c r="D72" s="1">
        <v>9.1</v>
      </c>
      <c r="E72" s="1">
        <v>5.4</v>
      </c>
      <c r="F72" s="1">
        <v>2.4</v>
      </c>
      <c r="G72" s="1">
        <v>2.6</v>
      </c>
      <c r="H72" s="1">
        <v>7.3</v>
      </c>
      <c r="I72" s="1">
        <v>46</v>
      </c>
      <c r="J72" s="1">
        <v>5.1</v>
      </c>
      <c r="K72" s="1">
        <v>0</v>
      </c>
      <c r="L72" s="1">
        <v>1</v>
      </c>
      <c r="M72" s="1">
        <v>0</v>
      </c>
      <c r="N72" s="2">
        <v>1</v>
      </c>
      <c r="O72" s="1">
        <v>3</v>
      </c>
    </row>
    <row r="73" spans="1:15" ht="12.75">
      <c r="A73" s="1">
        <v>259</v>
      </c>
      <c r="B73" s="1" t="s">
        <v>0</v>
      </c>
      <c r="C73" s="1">
        <v>2.1</v>
      </c>
      <c r="D73" s="1">
        <v>6.9</v>
      </c>
      <c r="E73" s="1">
        <v>5.4</v>
      </c>
      <c r="F73" s="1">
        <v>1.1</v>
      </c>
      <c r="G73" s="1">
        <v>2.6</v>
      </c>
      <c r="H73" s="1">
        <v>8.9</v>
      </c>
      <c r="I73" s="1">
        <v>29</v>
      </c>
      <c r="J73" s="1">
        <v>3.9</v>
      </c>
      <c r="K73" s="1">
        <v>1</v>
      </c>
      <c r="L73" s="1">
        <v>0</v>
      </c>
      <c r="M73" s="1">
        <v>1</v>
      </c>
      <c r="N73" s="2">
        <v>1</v>
      </c>
      <c r="O73" s="1">
        <v>1</v>
      </c>
    </row>
    <row r="74" spans="1:15" ht="12.75">
      <c r="A74" s="1">
        <v>260</v>
      </c>
      <c r="B74" s="1" t="s">
        <v>0</v>
      </c>
      <c r="C74" s="1">
        <v>2</v>
      </c>
      <c r="D74" s="1">
        <v>6.4</v>
      </c>
      <c r="E74" s="1">
        <v>4.5</v>
      </c>
      <c r="F74" s="1">
        <v>2.1</v>
      </c>
      <c r="G74" s="1">
        <v>2.2</v>
      </c>
      <c r="H74" s="1">
        <v>8.8</v>
      </c>
      <c r="I74" s="1">
        <v>28</v>
      </c>
      <c r="J74" s="1">
        <v>3.3</v>
      </c>
      <c r="K74" s="1">
        <v>1</v>
      </c>
      <c r="L74" s="1">
        <v>0</v>
      </c>
      <c r="M74" s="1">
        <v>1</v>
      </c>
      <c r="N74" s="2">
        <v>1</v>
      </c>
      <c r="O74" s="1">
        <v>1</v>
      </c>
    </row>
    <row r="75" spans="1:15" ht="12.75">
      <c r="A75" s="1">
        <v>261</v>
      </c>
      <c r="B75" s="1">
        <v>3.6</v>
      </c>
      <c r="C75" s="1" t="s">
        <v>0</v>
      </c>
      <c r="D75" s="1" t="s">
        <v>0</v>
      </c>
      <c r="E75" s="1">
        <v>6.2</v>
      </c>
      <c r="F75" s="1">
        <v>4.5</v>
      </c>
      <c r="G75" s="1" t="s">
        <v>0</v>
      </c>
      <c r="H75" s="1" t="s">
        <v>0</v>
      </c>
      <c r="I75" s="1" t="s">
        <v>0</v>
      </c>
      <c r="J75" s="1" t="s">
        <v>0</v>
      </c>
      <c r="K75" s="1">
        <v>1</v>
      </c>
      <c r="L75" s="1" t="s">
        <v>0</v>
      </c>
      <c r="M75" s="1">
        <v>1</v>
      </c>
      <c r="N75" s="2">
        <v>1</v>
      </c>
      <c r="O75" s="1">
        <v>2</v>
      </c>
    </row>
    <row r="76" spans="1:15" ht="12.75">
      <c r="A76" s="1">
        <v>262</v>
      </c>
      <c r="B76" s="1">
        <v>5.6</v>
      </c>
      <c r="C76" s="1">
        <v>2.2</v>
      </c>
      <c r="D76" s="1">
        <v>8.2</v>
      </c>
      <c r="E76" s="1">
        <v>3.1</v>
      </c>
      <c r="F76" s="1">
        <v>4</v>
      </c>
      <c r="G76" s="1">
        <v>1.6</v>
      </c>
      <c r="H76" s="1">
        <v>5.3</v>
      </c>
      <c r="I76" s="1">
        <v>55</v>
      </c>
      <c r="J76" s="1">
        <v>3.9</v>
      </c>
      <c r="K76" s="1">
        <v>0</v>
      </c>
      <c r="L76" s="1">
        <v>1</v>
      </c>
      <c r="M76" s="1">
        <v>0</v>
      </c>
      <c r="N76" s="2">
        <v>1</v>
      </c>
      <c r="O76" s="1">
        <v>3</v>
      </c>
    </row>
    <row r="77" spans="1:15" ht="12.75">
      <c r="A77" s="1">
        <v>264</v>
      </c>
      <c r="B77" s="1">
        <v>5.2</v>
      </c>
      <c r="C77" s="1">
        <v>1.3</v>
      </c>
      <c r="D77" s="1">
        <v>9.1</v>
      </c>
      <c r="E77" s="1">
        <v>4.5</v>
      </c>
      <c r="F77" s="1">
        <v>3.3</v>
      </c>
      <c r="G77" s="1">
        <v>2.7</v>
      </c>
      <c r="H77" s="1">
        <v>7.3</v>
      </c>
      <c r="I77" s="1">
        <v>60</v>
      </c>
      <c r="J77" s="1">
        <v>5.1</v>
      </c>
      <c r="K77" s="1">
        <v>0</v>
      </c>
      <c r="L77" s="1">
        <v>1</v>
      </c>
      <c r="M77" s="1">
        <v>0</v>
      </c>
      <c r="N77" s="2">
        <v>1</v>
      </c>
      <c r="O77" s="1">
        <v>3</v>
      </c>
    </row>
    <row r="78" spans="1:15" ht="12.75">
      <c r="A78" s="1">
        <v>266</v>
      </c>
      <c r="B78" s="1">
        <v>4.2</v>
      </c>
      <c r="C78" s="1">
        <v>2.4</v>
      </c>
      <c r="D78" s="1">
        <v>9.4</v>
      </c>
      <c r="E78" s="1">
        <v>4.9</v>
      </c>
      <c r="F78" s="1">
        <v>3.2</v>
      </c>
      <c r="G78" s="1">
        <v>2.7</v>
      </c>
      <c r="H78" s="1">
        <v>8.5</v>
      </c>
      <c r="I78" s="1">
        <v>49</v>
      </c>
      <c r="J78" s="1">
        <v>5.2</v>
      </c>
      <c r="K78" s="1">
        <v>0</v>
      </c>
      <c r="L78" s="1">
        <v>1</v>
      </c>
      <c r="M78" s="1">
        <v>0</v>
      </c>
      <c r="N78" s="2">
        <v>1</v>
      </c>
      <c r="O78" s="1">
        <v>2</v>
      </c>
    </row>
    <row r="79" spans="1:15" ht="12.75">
      <c r="A79" s="1">
        <v>268</v>
      </c>
      <c r="B79" s="1">
        <v>3.3</v>
      </c>
      <c r="C79" s="1">
        <v>2.6</v>
      </c>
      <c r="D79" s="1">
        <v>9.7</v>
      </c>
      <c r="E79" s="1">
        <v>3.3</v>
      </c>
      <c r="F79" s="1">
        <v>2.9</v>
      </c>
      <c r="G79" s="1">
        <v>1.5</v>
      </c>
      <c r="H79" s="1">
        <v>5.2</v>
      </c>
      <c r="I79" s="1">
        <v>47</v>
      </c>
      <c r="J79" s="1" t="s">
        <v>0</v>
      </c>
      <c r="K79" s="1">
        <v>0</v>
      </c>
      <c r="L79" s="1">
        <v>1</v>
      </c>
      <c r="M79" s="1">
        <v>0</v>
      </c>
      <c r="N79" s="2">
        <v>1</v>
      </c>
      <c r="O79" s="1">
        <v>3</v>
      </c>
    </row>
    <row r="80" spans="1:15" ht="12.75">
      <c r="A80" s="1">
        <v>269</v>
      </c>
      <c r="B80" s="1" t="s">
        <v>0</v>
      </c>
      <c r="C80" s="1">
        <v>1.9</v>
      </c>
      <c r="D80" s="1" t="s">
        <v>0</v>
      </c>
      <c r="E80" s="1">
        <v>4.5</v>
      </c>
      <c r="F80" s="1">
        <v>1.5</v>
      </c>
      <c r="G80" s="1">
        <v>3.1</v>
      </c>
      <c r="H80" s="1">
        <v>9.9</v>
      </c>
      <c r="I80" s="1">
        <v>39</v>
      </c>
      <c r="J80" s="1">
        <v>3.3</v>
      </c>
      <c r="K80" s="1">
        <v>1</v>
      </c>
      <c r="L80" s="1">
        <v>0</v>
      </c>
      <c r="M80" s="1">
        <v>1</v>
      </c>
      <c r="N80" s="2">
        <v>1</v>
      </c>
      <c r="O80" s="1">
        <v>1</v>
      </c>
    </row>
    <row r="81" spans="1:15" ht="12.75">
      <c r="A81" s="1">
        <v>214</v>
      </c>
      <c r="B81" s="1" t="s">
        <v>0</v>
      </c>
      <c r="C81" s="1">
        <v>2.7</v>
      </c>
      <c r="D81" s="1">
        <v>5</v>
      </c>
      <c r="E81" s="1" t="s">
        <v>0</v>
      </c>
      <c r="F81" s="1">
        <v>2.2</v>
      </c>
      <c r="G81" s="1" t="s">
        <v>0</v>
      </c>
      <c r="H81" s="1" t="s">
        <v>0</v>
      </c>
      <c r="I81" s="1" t="s">
        <v>0</v>
      </c>
      <c r="J81" s="1">
        <v>3.6</v>
      </c>
      <c r="K81" s="1">
        <v>1</v>
      </c>
      <c r="L81" s="1" t="s">
        <v>0</v>
      </c>
      <c r="M81" s="1">
        <v>1</v>
      </c>
      <c r="N81" s="2" t="s">
        <v>0</v>
      </c>
      <c r="O81" s="1">
        <v>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R22" sqref="R22"/>
    </sheetView>
  </sheetViews>
  <sheetFormatPr defaultColWidth="9.140625" defaultRowHeight="12.75"/>
  <cols>
    <col min="1" max="3" width="4.421875" style="1" customWidth="1"/>
    <col min="4" max="4" width="5.7109375" style="1" customWidth="1"/>
    <col min="5" max="5" width="4.421875" style="1" customWidth="1"/>
    <col min="6" max="6" width="5.7109375" style="1" customWidth="1"/>
    <col min="7" max="12" width="4.421875" style="1" customWidth="1"/>
    <col min="13" max="13" width="5.7109375" style="1" customWidth="1"/>
    <col min="14" max="14" width="4.421875" style="1" customWidth="1"/>
    <col min="15" max="15" width="5.7109375" style="2" customWidth="1"/>
  </cols>
  <sheetData>
    <row r="1" spans="1:16" ht="12.75">
      <c r="A1" s="1">
        <f>COUNTIF(A12:A79,"&gt;-1")</f>
        <v>68</v>
      </c>
      <c r="B1" s="1">
        <f>COUNTIF(B12:B79,"&gt;-1")</f>
        <v>48</v>
      </c>
      <c r="C1" s="1">
        <f aca="true" t="shared" si="0" ref="C1:O1">COUNTIF(C12:C79,"&gt;-1")</f>
        <v>56</v>
      </c>
      <c r="D1" s="1">
        <f t="shared" si="0"/>
        <v>53</v>
      </c>
      <c r="E1" s="1">
        <f t="shared" si="0"/>
        <v>61</v>
      </c>
      <c r="F1" s="1">
        <f t="shared" si="0"/>
        <v>61</v>
      </c>
      <c r="G1" s="1">
        <f t="shared" si="0"/>
        <v>63</v>
      </c>
      <c r="H1" s="1">
        <f t="shared" si="0"/>
        <v>60</v>
      </c>
      <c r="I1" s="1">
        <f t="shared" si="0"/>
        <v>60</v>
      </c>
      <c r="J1" s="1">
        <f t="shared" si="0"/>
        <v>62</v>
      </c>
      <c r="K1" s="1">
        <f t="shared" si="0"/>
        <v>66</v>
      </c>
      <c r="L1" s="1">
        <f t="shared" si="0"/>
        <v>66</v>
      </c>
      <c r="M1" s="1">
        <f t="shared" si="0"/>
        <v>68</v>
      </c>
      <c r="N1" s="1">
        <f t="shared" si="0"/>
        <v>67</v>
      </c>
      <c r="O1" s="2">
        <f t="shared" si="0"/>
        <v>68</v>
      </c>
      <c r="P1" t="s">
        <v>148</v>
      </c>
    </row>
    <row r="2" spans="2:16" ht="12.75">
      <c r="B2" s="6">
        <f>1-B1/$A1</f>
        <v>0.2941176470588235</v>
      </c>
      <c r="C2" s="6">
        <f aca="true" t="shared" si="1" ref="C2:O2">1-C1/$A1</f>
        <v>0.17647058823529416</v>
      </c>
      <c r="D2" s="6">
        <f t="shared" si="1"/>
        <v>0.22058823529411764</v>
      </c>
      <c r="E2" s="6">
        <f t="shared" si="1"/>
        <v>0.1029411764705882</v>
      </c>
      <c r="F2" s="6">
        <f t="shared" si="1"/>
        <v>0.1029411764705882</v>
      </c>
      <c r="G2" s="6">
        <f t="shared" si="1"/>
        <v>0.07352941176470584</v>
      </c>
      <c r="H2" s="6">
        <f t="shared" si="1"/>
        <v>0.11764705882352944</v>
      </c>
      <c r="I2" s="6">
        <f t="shared" si="1"/>
        <v>0.11764705882352944</v>
      </c>
      <c r="J2" s="6">
        <f t="shared" si="1"/>
        <v>0.08823529411764708</v>
      </c>
      <c r="K2" s="6">
        <f t="shared" si="1"/>
        <v>0.02941176470588236</v>
      </c>
      <c r="L2" s="6">
        <f t="shared" si="1"/>
        <v>0.02941176470588236</v>
      </c>
      <c r="M2" s="6">
        <f t="shared" si="1"/>
        <v>0</v>
      </c>
      <c r="N2" s="6">
        <f t="shared" si="1"/>
        <v>0.014705882352941124</v>
      </c>
      <c r="O2" s="9">
        <f t="shared" si="1"/>
        <v>0</v>
      </c>
      <c r="P2" t="s">
        <v>149</v>
      </c>
    </row>
    <row r="3" spans="2:16" ht="12.75">
      <c r="B3" s="1">
        <f>AVERAGE(B12:B79)</f>
        <v>3.9979166666666663</v>
      </c>
      <c r="C3" s="1">
        <f aca="true" t="shared" si="2" ref="C3:O3">AVERAGE(C12:C79)</f>
        <v>1.9428571428571426</v>
      </c>
      <c r="D3" s="1">
        <f t="shared" si="2"/>
        <v>8.062264150943394</v>
      </c>
      <c r="E3" s="1">
        <f t="shared" si="2"/>
        <v>5.163934426229508</v>
      </c>
      <c r="F3" s="1">
        <f t="shared" si="2"/>
        <v>2.8557377049180332</v>
      </c>
      <c r="G3" s="1">
        <f t="shared" si="2"/>
        <v>2.6015873015873012</v>
      </c>
      <c r="H3" s="1">
        <f t="shared" si="2"/>
        <v>6.790000000000002</v>
      </c>
      <c r="I3" s="1">
        <f t="shared" si="2"/>
        <v>45.96666666666667</v>
      </c>
      <c r="J3" s="1">
        <f t="shared" si="2"/>
        <v>4.780645161290323</v>
      </c>
      <c r="K3" s="1">
        <f t="shared" si="2"/>
        <v>0.3484848484848485</v>
      </c>
      <c r="L3" s="1">
        <f t="shared" si="2"/>
        <v>0.6666666666666666</v>
      </c>
      <c r="M3" s="1">
        <f t="shared" si="2"/>
        <v>0.45588235294117646</v>
      </c>
      <c r="N3" s="1">
        <f t="shared" si="2"/>
        <v>0.47761194029850745</v>
      </c>
      <c r="O3" s="2">
        <f t="shared" si="2"/>
        <v>2.0294117647058822</v>
      </c>
      <c r="P3" t="s">
        <v>150</v>
      </c>
    </row>
    <row r="4" spans="2:16" ht="12.75">
      <c r="B4" s="1">
        <f>MEDIAN(B12:B79)</f>
        <v>3.8</v>
      </c>
      <c r="C4" s="1">
        <f aca="true" t="shared" si="3" ref="C4:O4">MEDIAN(C12:C79)</f>
        <v>1.9</v>
      </c>
      <c r="D4" s="1">
        <f t="shared" si="3"/>
        <v>8.2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2">
        <f t="shared" si="3"/>
        <v>2</v>
      </c>
      <c r="P4" t="s">
        <v>151</v>
      </c>
    </row>
    <row r="5" spans="1:19" ht="13.5" thickBot="1">
      <c r="A5" s="7"/>
      <c r="B5" s="7">
        <f>STDEV(B12:B79)</f>
        <v>0.9388742882186182</v>
      </c>
      <c r="C5" s="7">
        <f aca="true" t="shared" si="4" ref="C5:O5">STDEV(C12:C79)</f>
        <v>0.8829407769405697</v>
      </c>
      <c r="D5" s="7">
        <f t="shared" si="4"/>
        <v>1.4071556711070154</v>
      </c>
      <c r="E5" s="7">
        <f t="shared" si="4"/>
        <v>1.1854721685029503</v>
      </c>
      <c r="F5" s="7">
        <f t="shared" si="4"/>
        <v>0.7759992676465451</v>
      </c>
      <c r="G5" s="7">
        <f t="shared" si="4"/>
        <v>0.7192047721979329</v>
      </c>
      <c r="H5" s="7">
        <f t="shared" si="4"/>
        <v>1.6751119365582643</v>
      </c>
      <c r="I5" s="7">
        <f t="shared" si="4"/>
        <v>9.420436973323563</v>
      </c>
      <c r="J5" s="7">
        <f t="shared" si="4"/>
        <v>0.8202036351863581</v>
      </c>
      <c r="K5" s="7">
        <f t="shared" si="4"/>
        <v>0.4801417817021661</v>
      </c>
      <c r="L5" s="7">
        <f t="shared" si="4"/>
        <v>0.4750168687962836</v>
      </c>
      <c r="M5" s="7">
        <f t="shared" si="4"/>
        <v>0.5017528537548117</v>
      </c>
      <c r="N5" s="7">
        <f t="shared" si="4"/>
        <v>0.5032683769612476</v>
      </c>
      <c r="O5" s="10">
        <f t="shared" si="4"/>
        <v>0.8280635247694199</v>
      </c>
      <c r="P5" s="8" t="s">
        <v>152</v>
      </c>
      <c r="Q5" s="8"/>
      <c r="R5" s="8"/>
      <c r="S5" s="8"/>
    </row>
    <row r="6" spans="1:16" ht="12.75">
      <c r="A6" s="1">
        <f>COUNTIF(A80:A81,"&gt;-1")</f>
        <v>2</v>
      </c>
      <c r="B6" s="1">
        <f>COUNTIF(B80:B81,"&gt;-1")</f>
        <v>1</v>
      </c>
      <c r="C6" s="1">
        <f aca="true" t="shared" si="5" ref="C6:O6">COUNTIF(C80:C81,"&gt;-1")</f>
        <v>1</v>
      </c>
      <c r="D6" s="1">
        <f t="shared" si="5"/>
        <v>0</v>
      </c>
      <c r="E6" s="1">
        <f t="shared" si="5"/>
        <v>2</v>
      </c>
      <c r="F6" s="1">
        <f t="shared" si="5"/>
        <v>0</v>
      </c>
      <c r="G6" s="1">
        <f t="shared" si="5"/>
        <v>1</v>
      </c>
      <c r="H6" s="1">
        <f t="shared" si="5"/>
        <v>1</v>
      </c>
      <c r="I6" s="1">
        <f t="shared" si="5"/>
        <v>1</v>
      </c>
      <c r="J6" s="1">
        <f t="shared" si="5"/>
        <v>1</v>
      </c>
      <c r="K6" s="1">
        <f t="shared" si="5"/>
        <v>2</v>
      </c>
      <c r="L6" s="1">
        <f t="shared" si="5"/>
        <v>2</v>
      </c>
      <c r="M6" s="1">
        <f t="shared" si="5"/>
        <v>0</v>
      </c>
      <c r="N6" s="1">
        <f t="shared" si="5"/>
        <v>2</v>
      </c>
      <c r="O6" s="2">
        <f t="shared" si="5"/>
        <v>0</v>
      </c>
      <c r="P6" t="s">
        <v>153</v>
      </c>
    </row>
    <row r="7" spans="2:16" ht="12.75">
      <c r="B7" s="6">
        <f>1-B6/$A6</f>
        <v>0.5</v>
      </c>
      <c r="C7" s="6">
        <f aca="true" t="shared" si="6" ref="C7:O7">1-C6/$A6</f>
        <v>0.5</v>
      </c>
      <c r="D7" s="6">
        <f t="shared" si="6"/>
        <v>1</v>
      </c>
      <c r="E7" s="6">
        <f t="shared" si="6"/>
        <v>0</v>
      </c>
      <c r="F7" s="6">
        <f t="shared" si="6"/>
        <v>1</v>
      </c>
      <c r="G7" s="6">
        <f t="shared" si="6"/>
        <v>0.5</v>
      </c>
      <c r="H7" s="6">
        <f t="shared" si="6"/>
        <v>0.5</v>
      </c>
      <c r="I7" s="6">
        <f t="shared" si="6"/>
        <v>0.5</v>
      </c>
      <c r="J7" s="6">
        <f t="shared" si="6"/>
        <v>0.5</v>
      </c>
      <c r="K7" s="6">
        <f t="shared" si="6"/>
        <v>0</v>
      </c>
      <c r="L7" s="6">
        <f t="shared" si="6"/>
        <v>0</v>
      </c>
      <c r="M7" s="6">
        <f t="shared" si="6"/>
        <v>1</v>
      </c>
      <c r="N7" s="6">
        <f t="shared" si="6"/>
        <v>0</v>
      </c>
      <c r="O7" s="9">
        <f t="shared" si="6"/>
        <v>1</v>
      </c>
      <c r="P7" t="s">
        <v>154</v>
      </c>
    </row>
    <row r="8" spans="2:16" ht="12.75">
      <c r="B8" s="1">
        <f>AVERAGE(B80:B81)</f>
        <v>4.5</v>
      </c>
      <c r="C8" s="1">
        <f aca="true" t="shared" si="7" ref="C8:O8">AVERAGE(C80:C81)</f>
        <v>2</v>
      </c>
      <c r="D8" s="1" t="e">
        <f t="shared" si="7"/>
        <v>#DIV/0!</v>
      </c>
      <c r="E8" s="1">
        <f t="shared" si="7"/>
        <v>5.300000000000001</v>
      </c>
      <c r="F8" s="1" t="e">
        <f t="shared" si="7"/>
        <v>#DIV/0!</v>
      </c>
      <c r="G8" s="1">
        <f t="shared" si="7"/>
        <v>3.2</v>
      </c>
      <c r="H8" s="1">
        <f t="shared" si="7"/>
        <v>8.8</v>
      </c>
      <c r="I8" s="1">
        <f t="shared" si="7"/>
        <v>50</v>
      </c>
      <c r="J8" s="1">
        <f t="shared" si="7"/>
        <v>3.4</v>
      </c>
      <c r="K8" s="1">
        <f t="shared" si="7"/>
        <v>1</v>
      </c>
      <c r="L8" s="1">
        <f t="shared" si="7"/>
        <v>0</v>
      </c>
      <c r="M8" s="1" t="e">
        <f t="shared" si="7"/>
        <v>#DIV/0!</v>
      </c>
      <c r="N8" s="1">
        <f t="shared" si="7"/>
        <v>0.5</v>
      </c>
      <c r="O8" s="2" t="e">
        <f t="shared" si="7"/>
        <v>#DIV/0!</v>
      </c>
      <c r="P8" t="s">
        <v>155</v>
      </c>
    </row>
    <row r="9" spans="2:16" ht="12.75">
      <c r="B9" s="1">
        <f>MEDIAN(B80:B81)</f>
        <v>4.5</v>
      </c>
      <c r="C9" s="1">
        <f aca="true" t="shared" si="8" ref="C9:O9">MEDIAN(C80:C81)</f>
        <v>2</v>
      </c>
      <c r="D9" s="1" t="e">
        <f t="shared" si="8"/>
        <v>#NUM!</v>
      </c>
      <c r="E9" s="1">
        <f t="shared" si="8"/>
        <v>5.300000000000001</v>
      </c>
      <c r="F9" s="1" t="e">
        <f t="shared" si="8"/>
        <v>#NUM!</v>
      </c>
      <c r="G9" s="1">
        <f t="shared" si="8"/>
        <v>3.2</v>
      </c>
      <c r="H9" s="1">
        <f t="shared" si="8"/>
        <v>8.8</v>
      </c>
      <c r="I9" s="1">
        <f t="shared" si="8"/>
        <v>50</v>
      </c>
      <c r="J9" s="1">
        <f t="shared" si="8"/>
        <v>3.4</v>
      </c>
      <c r="K9" s="1">
        <f t="shared" si="8"/>
        <v>1</v>
      </c>
      <c r="L9" s="1">
        <f t="shared" si="8"/>
        <v>0</v>
      </c>
      <c r="M9" s="1" t="e">
        <f t="shared" si="8"/>
        <v>#NUM!</v>
      </c>
      <c r="N9" s="1">
        <f t="shared" si="8"/>
        <v>0.5</v>
      </c>
      <c r="O9" s="2" t="e">
        <f t="shared" si="8"/>
        <v>#NUM!</v>
      </c>
      <c r="P9" t="s">
        <v>156</v>
      </c>
    </row>
    <row r="10" spans="1:19" ht="13.5" thickBot="1">
      <c r="A10" s="7"/>
      <c r="B10" s="7" t="e">
        <f>STDEV(B80:B81)</f>
        <v>#DIV/0!</v>
      </c>
      <c r="C10" s="7" t="e">
        <f aca="true" t="shared" si="9" ref="C10:O10">STDEV(C80:C81)</f>
        <v>#DIV/0!</v>
      </c>
      <c r="D10" s="7" t="e">
        <f t="shared" si="9"/>
        <v>#DIV/0!</v>
      </c>
      <c r="E10" s="7">
        <f t="shared" si="9"/>
        <v>0.8485281374238521</v>
      </c>
      <c r="F10" s="7" t="e">
        <f t="shared" si="9"/>
        <v>#DIV/0!</v>
      </c>
      <c r="G10" s="7" t="e">
        <f t="shared" si="9"/>
        <v>#DIV/0!</v>
      </c>
      <c r="H10" s="7" t="e">
        <f t="shared" si="9"/>
        <v>#DIV/0!</v>
      </c>
      <c r="I10" s="7" t="e">
        <f t="shared" si="9"/>
        <v>#DIV/0!</v>
      </c>
      <c r="J10" s="7" t="e">
        <f t="shared" si="9"/>
        <v>#DIV/0!</v>
      </c>
      <c r="K10" s="7">
        <f t="shared" si="9"/>
        <v>0</v>
      </c>
      <c r="L10" s="7">
        <f t="shared" si="9"/>
        <v>0</v>
      </c>
      <c r="M10" s="7" t="e">
        <f t="shared" si="9"/>
        <v>#DIV/0!</v>
      </c>
      <c r="N10" s="7">
        <f t="shared" si="9"/>
        <v>0.7071067811865476</v>
      </c>
      <c r="O10" s="10" t="e">
        <f t="shared" si="9"/>
        <v>#DIV/0!</v>
      </c>
      <c r="P10" s="8" t="s">
        <v>157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2" t="s">
        <v>15</v>
      </c>
    </row>
    <row r="12" spans="1:15" ht="12.75">
      <c r="A12" s="1">
        <v>202</v>
      </c>
      <c r="B12" s="1" t="s">
        <v>0</v>
      </c>
      <c r="C12" s="1">
        <v>0.4</v>
      </c>
      <c r="D12" s="1" t="s">
        <v>0</v>
      </c>
      <c r="E12" s="1">
        <v>2.5</v>
      </c>
      <c r="F12" s="1">
        <v>1.2</v>
      </c>
      <c r="G12" s="1">
        <v>1.7</v>
      </c>
      <c r="H12" s="1">
        <v>5.2</v>
      </c>
      <c r="I12" s="1">
        <v>35</v>
      </c>
      <c r="J12" s="1">
        <v>3.3</v>
      </c>
      <c r="K12" s="1">
        <v>0</v>
      </c>
      <c r="L12" s="1">
        <v>1</v>
      </c>
      <c r="M12" s="1">
        <v>0</v>
      </c>
      <c r="N12" s="1">
        <v>0</v>
      </c>
      <c r="O12" s="2">
        <v>1</v>
      </c>
    </row>
    <row r="13" spans="1:15" ht="12.75">
      <c r="A13" s="1">
        <v>204</v>
      </c>
      <c r="B13" s="1" t="s">
        <v>0</v>
      </c>
      <c r="C13" s="1">
        <v>1.5</v>
      </c>
      <c r="D13" s="1" t="s">
        <v>0</v>
      </c>
      <c r="E13" s="1">
        <v>4.8</v>
      </c>
      <c r="F13" s="1">
        <v>1.9</v>
      </c>
      <c r="G13" s="1">
        <v>2.5</v>
      </c>
      <c r="H13" s="1">
        <v>7.2</v>
      </c>
      <c r="I13" s="1">
        <v>36</v>
      </c>
      <c r="J13" s="1" t="s">
        <v>0</v>
      </c>
      <c r="K13" s="1">
        <v>1</v>
      </c>
      <c r="L13" s="1">
        <v>0</v>
      </c>
      <c r="M13" s="1">
        <v>1</v>
      </c>
      <c r="N13" s="1">
        <v>0</v>
      </c>
      <c r="O13" s="2">
        <v>1</v>
      </c>
    </row>
    <row r="14" spans="1:15" ht="12.75">
      <c r="A14" s="1">
        <v>207</v>
      </c>
      <c r="B14" s="1" t="s">
        <v>0</v>
      </c>
      <c r="C14" s="1">
        <v>1.5</v>
      </c>
      <c r="D14" s="1" t="s">
        <v>0</v>
      </c>
      <c r="E14" s="1">
        <v>4.8</v>
      </c>
      <c r="F14" s="1">
        <v>1.9</v>
      </c>
      <c r="G14" s="1">
        <v>2.5</v>
      </c>
      <c r="H14" s="1">
        <v>7.2</v>
      </c>
      <c r="I14" s="1">
        <v>36</v>
      </c>
      <c r="J14" s="1" t="s">
        <v>0</v>
      </c>
      <c r="K14" s="1">
        <v>1</v>
      </c>
      <c r="L14" s="1">
        <v>0</v>
      </c>
      <c r="M14" s="1">
        <v>1</v>
      </c>
      <c r="N14" s="1">
        <v>0</v>
      </c>
      <c r="O14" s="2">
        <v>1</v>
      </c>
    </row>
    <row r="15" spans="1:15" ht="12.75">
      <c r="A15" s="1">
        <v>214</v>
      </c>
      <c r="B15" s="1" t="s">
        <v>0</v>
      </c>
      <c r="C15" s="1">
        <v>2.7</v>
      </c>
      <c r="D15" s="1">
        <v>5</v>
      </c>
      <c r="E15" s="1" t="s">
        <v>0</v>
      </c>
      <c r="F15" s="1">
        <v>2.2</v>
      </c>
      <c r="G15" s="1" t="s">
        <v>0</v>
      </c>
      <c r="H15" s="1" t="s">
        <v>0</v>
      </c>
      <c r="I15" s="1" t="s">
        <v>0</v>
      </c>
      <c r="J15" s="1">
        <v>3.6</v>
      </c>
      <c r="K15" s="1">
        <v>1</v>
      </c>
      <c r="L15" s="1" t="s">
        <v>0</v>
      </c>
      <c r="M15" s="1">
        <v>1</v>
      </c>
      <c r="N15" s="1" t="s">
        <v>0</v>
      </c>
      <c r="O15" s="2">
        <v>1</v>
      </c>
    </row>
    <row r="16" spans="1:15" ht="12.75">
      <c r="A16" s="1">
        <v>215</v>
      </c>
      <c r="B16" s="1">
        <v>4</v>
      </c>
      <c r="C16" s="1">
        <v>0.5</v>
      </c>
      <c r="D16" s="1">
        <v>6.7</v>
      </c>
      <c r="E16" s="1">
        <v>4.5</v>
      </c>
      <c r="F16" s="1">
        <v>2.2</v>
      </c>
      <c r="G16" s="1">
        <v>2.1</v>
      </c>
      <c r="H16" s="1">
        <v>5</v>
      </c>
      <c r="I16" s="1">
        <v>31</v>
      </c>
      <c r="J16" s="1">
        <v>4</v>
      </c>
      <c r="K16" s="1">
        <v>0</v>
      </c>
      <c r="L16" s="1">
        <v>1</v>
      </c>
      <c r="M16" s="1">
        <v>0</v>
      </c>
      <c r="N16" s="1">
        <v>1</v>
      </c>
      <c r="O16" s="2">
        <v>1</v>
      </c>
    </row>
    <row r="17" spans="1:15" ht="12.75">
      <c r="A17" s="1">
        <v>216</v>
      </c>
      <c r="B17" s="1" t="s">
        <v>0</v>
      </c>
      <c r="C17" s="1">
        <v>1.6</v>
      </c>
      <c r="D17" s="1">
        <v>6.4</v>
      </c>
      <c r="E17" s="1">
        <v>5</v>
      </c>
      <c r="F17" s="1" t="s">
        <v>0</v>
      </c>
      <c r="G17" s="1">
        <v>2.1</v>
      </c>
      <c r="H17" s="1">
        <v>8.4</v>
      </c>
      <c r="I17" s="1">
        <v>25</v>
      </c>
      <c r="J17" s="1">
        <v>3.4</v>
      </c>
      <c r="K17" s="1">
        <v>1</v>
      </c>
      <c r="L17" s="1">
        <v>0</v>
      </c>
      <c r="M17" s="1">
        <v>1</v>
      </c>
      <c r="N17" s="1">
        <v>1</v>
      </c>
      <c r="O17" s="2">
        <v>1</v>
      </c>
    </row>
    <row r="18" spans="1:15" ht="12.75">
      <c r="A18" s="1">
        <v>218</v>
      </c>
      <c r="B18" s="1" t="s">
        <v>0</v>
      </c>
      <c r="C18" s="1">
        <v>2.8</v>
      </c>
      <c r="D18" s="1">
        <v>5.2</v>
      </c>
      <c r="E18" s="1">
        <v>5</v>
      </c>
      <c r="F18" s="1" t="s">
        <v>0</v>
      </c>
      <c r="G18" s="1">
        <v>2.7</v>
      </c>
      <c r="H18" s="1">
        <v>8.4</v>
      </c>
      <c r="I18" s="1">
        <v>38</v>
      </c>
      <c r="J18" s="1">
        <v>3.7</v>
      </c>
      <c r="K18" s="1">
        <v>1</v>
      </c>
      <c r="L18" s="1">
        <v>0</v>
      </c>
      <c r="M18" s="1">
        <v>1</v>
      </c>
      <c r="N18" s="1">
        <v>0</v>
      </c>
      <c r="O18" s="2">
        <v>1</v>
      </c>
    </row>
    <row r="19" spans="1:15" ht="12.75">
      <c r="A19" s="1">
        <v>219</v>
      </c>
      <c r="B19" s="1">
        <v>3.1</v>
      </c>
      <c r="C19" s="1">
        <v>2.2</v>
      </c>
      <c r="D19" s="1">
        <v>6.7</v>
      </c>
      <c r="E19" s="1">
        <v>6.8</v>
      </c>
      <c r="F19" s="1">
        <v>2.6</v>
      </c>
      <c r="G19" s="1">
        <v>2.9</v>
      </c>
      <c r="H19" s="1" t="s">
        <v>0</v>
      </c>
      <c r="I19" s="1" t="s">
        <v>0</v>
      </c>
      <c r="J19" s="1">
        <v>4.3</v>
      </c>
      <c r="K19" s="1">
        <v>1</v>
      </c>
      <c r="L19" s="1">
        <v>0</v>
      </c>
      <c r="M19" s="1">
        <v>1</v>
      </c>
      <c r="N19" s="1">
        <v>0</v>
      </c>
      <c r="O19" s="2">
        <v>1</v>
      </c>
    </row>
    <row r="20" spans="1:15" ht="12.75">
      <c r="A20" s="1">
        <v>220</v>
      </c>
      <c r="B20" s="1">
        <v>6.5</v>
      </c>
      <c r="C20" s="1" t="s">
        <v>0</v>
      </c>
      <c r="D20" s="1">
        <v>9</v>
      </c>
      <c r="E20" s="1">
        <v>7</v>
      </c>
      <c r="F20" s="1">
        <v>3.2</v>
      </c>
      <c r="G20" s="1">
        <v>3.7</v>
      </c>
      <c r="H20" s="1">
        <v>8</v>
      </c>
      <c r="I20" s="1">
        <v>33</v>
      </c>
      <c r="J20" s="1">
        <v>5.4</v>
      </c>
      <c r="K20" s="1">
        <v>0</v>
      </c>
      <c r="L20" s="1">
        <v>1</v>
      </c>
      <c r="M20" s="1">
        <v>0</v>
      </c>
      <c r="N20" s="1">
        <v>0</v>
      </c>
      <c r="O20" s="2">
        <v>1</v>
      </c>
    </row>
    <row r="21" spans="1:15" ht="12.75">
      <c r="A21" s="1">
        <v>221</v>
      </c>
      <c r="B21" s="1" t="s">
        <v>0</v>
      </c>
      <c r="C21" s="1">
        <v>1.6</v>
      </c>
      <c r="D21" s="1" t="s">
        <v>0</v>
      </c>
      <c r="E21" s="1">
        <v>4.8</v>
      </c>
      <c r="F21" s="1">
        <v>2</v>
      </c>
      <c r="G21" s="1">
        <v>2.8</v>
      </c>
      <c r="H21" s="1" t="s">
        <v>0</v>
      </c>
      <c r="I21" s="1">
        <v>32</v>
      </c>
      <c r="J21" s="1">
        <v>4.3</v>
      </c>
      <c r="K21" s="1">
        <v>0</v>
      </c>
      <c r="L21" s="1">
        <v>1</v>
      </c>
      <c r="M21" s="1">
        <v>0</v>
      </c>
      <c r="N21" s="1">
        <v>0</v>
      </c>
      <c r="O21" s="2">
        <v>1</v>
      </c>
    </row>
    <row r="22" spans="1:15" ht="12.75">
      <c r="A22" s="1">
        <v>223</v>
      </c>
      <c r="B22" s="1">
        <v>2.8</v>
      </c>
      <c r="C22" s="1">
        <v>1.4</v>
      </c>
      <c r="D22" s="1">
        <v>8.1</v>
      </c>
      <c r="E22" s="1">
        <v>3.8</v>
      </c>
      <c r="F22" s="1">
        <v>2.1</v>
      </c>
      <c r="G22" s="1">
        <v>1.4</v>
      </c>
      <c r="H22" s="1">
        <v>6.6</v>
      </c>
      <c r="I22" s="1">
        <v>39</v>
      </c>
      <c r="J22" s="1">
        <v>4.4</v>
      </c>
      <c r="K22" s="1">
        <v>1</v>
      </c>
      <c r="L22" s="1">
        <v>0</v>
      </c>
      <c r="M22" s="1">
        <v>1</v>
      </c>
      <c r="N22" s="1">
        <v>0</v>
      </c>
      <c r="O22" s="2">
        <v>1</v>
      </c>
    </row>
    <row r="23" spans="1:15" ht="12.75">
      <c r="A23" s="1">
        <v>224</v>
      </c>
      <c r="B23" s="1" t="s">
        <v>0</v>
      </c>
      <c r="C23" s="1" t="s">
        <v>0</v>
      </c>
      <c r="D23" s="1">
        <v>8.6</v>
      </c>
      <c r="E23" s="1">
        <v>5.7</v>
      </c>
      <c r="F23" s="1">
        <v>2.7</v>
      </c>
      <c r="G23" s="1">
        <v>3.7</v>
      </c>
      <c r="H23" s="1">
        <v>6.7</v>
      </c>
      <c r="I23" s="1" t="s">
        <v>0</v>
      </c>
      <c r="J23" s="1">
        <v>5</v>
      </c>
      <c r="K23" s="1">
        <v>0</v>
      </c>
      <c r="L23" s="1">
        <v>1</v>
      </c>
      <c r="M23" s="1">
        <v>0</v>
      </c>
      <c r="N23" s="1">
        <v>1</v>
      </c>
      <c r="O23" s="2">
        <v>1</v>
      </c>
    </row>
    <row r="24" spans="1:15" ht="12.75">
      <c r="A24" s="1">
        <v>234</v>
      </c>
      <c r="B24" s="1">
        <v>2.8</v>
      </c>
      <c r="C24" s="1">
        <v>2.4</v>
      </c>
      <c r="D24" s="1">
        <v>6.7</v>
      </c>
      <c r="E24" s="1">
        <v>4.9</v>
      </c>
      <c r="F24" s="1">
        <v>2.5</v>
      </c>
      <c r="G24" s="1">
        <v>2.6</v>
      </c>
      <c r="H24" s="1">
        <v>9.2</v>
      </c>
      <c r="I24" s="1">
        <v>32</v>
      </c>
      <c r="J24" s="1">
        <v>3.7</v>
      </c>
      <c r="K24" s="1">
        <v>1</v>
      </c>
      <c r="L24" s="1">
        <v>0</v>
      </c>
      <c r="M24" s="1">
        <v>1</v>
      </c>
      <c r="N24" s="1">
        <v>1</v>
      </c>
      <c r="O24" s="2">
        <v>1</v>
      </c>
    </row>
    <row r="25" spans="1:15" ht="12.75">
      <c r="A25" s="1">
        <v>235</v>
      </c>
      <c r="B25" s="1">
        <v>3.8</v>
      </c>
      <c r="C25" s="1">
        <v>0.8</v>
      </c>
      <c r="D25" s="1">
        <v>8.7</v>
      </c>
      <c r="E25" s="1">
        <v>2.9</v>
      </c>
      <c r="F25" s="1">
        <v>1.6</v>
      </c>
      <c r="G25" s="1" t="s">
        <v>0</v>
      </c>
      <c r="H25" s="1">
        <v>5.6</v>
      </c>
      <c r="I25" s="1">
        <v>39</v>
      </c>
      <c r="J25" s="1" t="s">
        <v>0</v>
      </c>
      <c r="K25" s="1">
        <v>0</v>
      </c>
      <c r="L25" s="1">
        <v>1</v>
      </c>
      <c r="M25" s="1">
        <v>0</v>
      </c>
      <c r="N25" s="1">
        <v>0</v>
      </c>
      <c r="O25" s="2">
        <v>1</v>
      </c>
    </row>
    <row r="26" spans="1:15" ht="12.75">
      <c r="A26" s="1">
        <v>251</v>
      </c>
      <c r="B26" s="1">
        <v>3</v>
      </c>
      <c r="C26" s="1">
        <v>3.2</v>
      </c>
      <c r="D26" s="1">
        <v>6</v>
      </c>
      <c r="E26" s="1">
        <v>5.3</v>
      </c>
      <c r="F26" s="1">
        <v>3.1</v>
      </c>
      <c r="G26" s="1">
        <v>3</v>
      </c>
      <c r="H26" s="1">
        <v>8</v>
      </c>
      <c r="I26" s="1">
        <v>43</v>
      </c>
      <c r="J26" s="1">
        <v>3.3</v>
      </c>
      <c r="K26" s="1">
        <v>1</v>
      </c>
      <c r="L26" s="1">
        <v>0</v>
      </c>
      <c r="M26" s="1">
        <v>1</v>
      </c>
      <c r="N26" s="1">
        <v>0</v>
      </c>
      <c r="O26" s="2">
        <v>1</v>
      </c>
    </row>
    <row r="27" spans="1:15" ht="12.75">
      <c r="A27" s="1">
        <v>254</v>
      </c>
      <c r="B27" s="1">
        <v>3.4</v>
      </c>
      <c r="C27" s="1">
        <v>3.7</v>
      </c>
      <c r="D27" s="1">
        <v>6.4</v>
      </c>
      <c r="E27" s="1">
        <v>5.7</v>
      </c>
      <c r="F27" s="1">
        <v>3.5</v>
      </c>
      <c r="G27" s="1">
        <v>3.4</v>
      </c>
      <c r="H27" s="1">
        <v>8.4</v>
      </c>
      <c r="I27" s="1">
        <v>47</v>
      </c>
      <c r="J27" s="1">
        <v>3.8</v>
      </c>
      <c r="K27" s="1">
        <v>1</v>
      </c>
      <c r="L27" s="1">
        <v>0</v>
      </c>
      <c r="M27" s="1">
        <v>1</v>
      </c>
      <c r="N27" s="1">
        <v>0</v>
      </c>
      <c r="O27" s="2">
        <v>1</v>
      </c>
    </row>
    <row r="28" spans="1:15" ht="12.75">
      <c r="A28" s="1">
        <v>255</v>
      </c>
      <c r="B28" s="1" t="s">
        <v>0</v>
      </c>
      <c r="C28" s="1">
        <v>1</v>
      </c>
      <c r="D28" s="1" t="s">
        <v>0</v>
      </c>
      <c r="E28" s="1">
        <v>3.4</v>
      </c>
      <c r="F28" s="1">
        <v>1.7</v>
      </c>
      <c r="G28" s="1">
        <v>1.1</v>
      </c>
      <c r="H28" s="1">
        <v>6.2</v>
      </c>
      <c r="I28" s="1">
        <v>35</v>
      </c>
      <c r="J28" s="1">
        <v>4.1</v>
      </c>
      <c r="K28" s="1">
        <v>1</v>
      </c>
      <c r="L28" s="1">
        <v>0</v>
      </c>
      <c r="M28" s="1">
        <v>1</v>
      </c>
      <c r="N28" s="1">
        <v>0</v>
      </c>
      <c r="O28" s="2">
        <v>1</v>
      </c>
    </row>
    <row r="29" spans="1:15" ht="12.75">
      <c r="A29" s="1">
        <v>256</v>
      </c>
      <c r="B29" s="1" t="s">
        <v>0</v>
      </c>
      <c r="C29" s="1">
        <v>3.3</v>
      </c>
      <c r="D29" s="1">
        <v>7.5</v>
      </c>
      <c r="E29" s="1">
        <v>4.5</v>
      </c>
      <c r="F29" s="1">
        <v>2.5</v>
      </c>
      <c r="G29" s="1">
        <v>2.4</v>
      </c>
      <c r="H29" s="1">
        <v>7.6</v>
      </c>
      <c r="I29" s="1">
        <v>39</v>
      </c>
      <c r="J29" s="1">
        <v>3.6</v>
      </c>
      <c r="K29" s="1">
        <v>1</v>
      </c>
      <c r="L29" s="1">
        <v>0</v>
      </c>
      <c r="M29" s="1">
        <v>1</v>
      </c>
      <c r="N29" s="1">
        <v>1</v>
      </c>
      <c r="O29" s="2">
        <v>1</v>
      </c>
    </row>
    <row r="30" spans="1:15" ht="12.75">
      <c r="A30" s="1">
        <v>259</v>
      </c>
      <c r="B30" s="1" t="s">
        <v>0</v>
      </c>
      <c r="C30" s="1">
        <v>2.1</v>
      </c>
      <c r="D30" s="1">
        <v>6.9</v>
      </c>
      <c r="E30" s="1">
        <v>5.4</v>
      </c>
      <c r="F30" s="1">
        <v>1.1</v>
      </c>
      <c r="G30" s="1">
        <v>2.6</v>
      </c>
      <c r="H30" s="1">
        <v>8.9</v>
      </c>
      <c r="I30" s="1">
        <v>29</v>
      </c>
      <c r="J30" s="1">
        <v>3.9</v>
      </c>
      <c r="K30" s="1">
        <v>1</v>
      </c>
      <c r="L30" s="1">
        <v>0</v>
      </c>
      <c r="M30" s="1">
        <v>1</v>
      </c>
      <c r="N30" s="1">
        <v>1</v>
      </c>
      <c r="O30" s="2">
        <v>1</v>
      </c>
    </row>
    <row r="31" spans="1:15" ht="12.75">
      <c r="A31" s="1">
        <v>260</v>
      </c>
      <c r="B31" s="1" t="s">
        <v>0</v>
      </c>
      <c r="C31" s="1">
        <v>2</v>
      </c>
      <c r="D31" s="1">
        <v>6.4</v>
      </c>
      <c r="E31" s="1">
        <v>4.5</v>
      </c>
      <c r="F31" s="1">
        <v>2.1</v>
      </c>
      <c r="G31" s="1">
        <v>2.2</v>
      </c>
      <c r="H31" s="1">
        <v>8.8</v>
      </c>
      <c r="I31" s="1">
        <v>28</v>
      </c>
      <c r="J31" s="1">
        <v>3.3</v>
      </c>
      <c r="K31" s="1">
        <v>1</v>
      </c>
      <c r="L31" s="1">
        <v>0</v>
      </c>
      <c r="M31" s="1">
        <v>1</v>
      </c>
      <c r="N31" s="1">
        <v>1</v>
      </c>
      <c r="O31" s="2">
        <v>1</v>
      </c>
    </row>
    <row r="32" spans="1:15" ht="12.75">
      <c r="A32" s="1">
        <v>265</v>
      </c>
      <c r="B32" s="1">
        <v>3</v>
      </c>
      <c r="C32" s="1">
        <v>2</v>
      </c>
      <c r="D32" s="1">
        <v>6.6</v>
      </c>
      <c r="E32" s="1">
        <v>6.6</v>
      </c>
      <c r="F32" s="1">
        <v>2.4</v>
      </c>
      <c r="G32" s="1">
        <v>2.7</v>
      </c>
      <c r="H32" s="1">
        <v>8.2</v>
      </c>
      <c r="I32" s="1">
        <v>41</v>
      </c>
      <c r="J32" s="1">
        <v>4.1</v>
      </c>
      <c r="K32" s="1">
        <v>1</v>
      </c>
      <c r="L32" s="1">
        <v>0</v>
      </c>
      <c r="M32" s="1">
        <v>1</v>
      </c>
      <c r="N32" s="1">
        <v>0</v>
      </c>
      <c r="O32" s="2">
        <v>1</v>
      </c>
    </row>
    <row r="33" spans="1:15" ht="12.75">
      <c r="A33" s="1">
        <v>269</v>
      </c>
      <c r="B33" s="1" t="s">
        <v>0</v>
      </c>
      <c r="C33" s="1">
        <v>1.9</v>
      </c>
      <c r="D33" s="1" t="s">
        <v>0</v>
      </c>
      <c r="E33" s="1">
        <v>4.5</v>
      </c>
      <c r="F33" s="1">
        <v>1.5</v>
      </c>
      <c r="G33" s="1">
        <v>3.1</v>
      </c>
      <c r="H33" s="1">
        <v>9.9</v>
      </c>
      <c r="I33" s="1">
        <v>39</v>
      </c>
      <c r="J33" s="1">
        <v>3.3</v>
      </c>
      <c r="K33" s="1">
        <v>1</v>
      </c>
      <c r="L33" s="1">
        <v>0</v>
      </c>
      <c r="M33" s="1">
        <v>1</v>
      </c>
      <c r="N33" s="1">
        <v>1</v>
      </c>
      <c r="O33" s="2">
        <v>1</v>
      </c>
    </row>
    <row r="34" spans="1:15" ht="12.75">
      <c r="A34" s="1">
        <v>201</v>
      </c>
      <c r="B34" s="1">
        <v>3.3</v>
      </c>
      <c r="C34" s="1">
        <v>0.9</v>
      </c>
      <c r="D34" s="1">
        <v>8.6</v>
      </c>
      <c r="E34" s="1">
        <v>4</v>
      </c>
      <c r="F34" s="1">
        <v>2.1</v>
      </c>
      <c r="G34" s="1">
        <v>1.8</v>
      </c>
      <c r="H34" s="1">
        <v>6.3</v>
      </c>
      <c r="I34" s="1">
        <v>41</v>
      </c>
      <c r="J34" s="1">
        <v>4.5</v>
      </c>
      <c r="K34" s="1">
        <v>0</v>
      </c>
      <c r="L34" s="1">
        <v>1</v>
      </c>
      <c r="M34" s="1">
        <v>0</v>
      </c>
      <c r="N34" s="1">
        <v>0</v>
      </c>
      <c r="O34" s="2">
        <v>2</v>
      </c>
    </row>
    <row r="35" spans="1:15" ht="12.75">
      <c r="A35" s="1">
        <v>205</v>
      </c>
      <c r="B35" s="1">
        <v>5.1</v>
      </c>
      <c r="C35" s="1">
        <v>1.4</v>
      </c>
      <c r="D35" s="1" t="s">
        <v>0</v>
      </c>
      <c r="E35" s="1">
        <v>4.8</v>
      </c>
      <c r="F35" s="1">
        <v>3.3</v>
      </c>
      <c r="G35" s="1">
        <v>2.6</v>
      </c>
      <c r="H35" s="1">
        <v>3.8</v>
      </c>
      <c r="I35" s="1">
        <v>49</v>
      </c>
      <c r="J35" s="1">
        <v>4.9</v>
      </c>
      <c r="K35" s="1">
        <v>0</v>
      </c>
      <c r="L35" s="1">
        <v>1</v>
      </c>
      <c r="M35" s="1">
        <v>0</v>
      </c>
      <c r="N35" s="1">
        <v>0</v>
      </c>
      <c r="O35" s="2">
        <v>2</v>
      </c>
    </row>
    <row r="36" spans="1:15" ht="12.75">
      <c r="A36" s="1">
        <v>210</v>
      </c>
      <c r="B36" s="1">
        <v>4.1</v>
      </c>
      <c r="C36" s="1">
        <v>3.7</v>
      </c>
      <c r="D36" s="1">
        <v>5.9</v>
      </c>
      <c r="E36" s="1" t="s">
        <v>0</v>
      </c>
      <c r="F36" s="1" t="s">
        <v>0</v>
      </c>
      <c r="G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>
        <v>0</v>
      </c>
      <c r="M36" s="1">
        <v>1</v>
      </c>
      <c r="N36" s="1">
        <v>0</v>
      </c>
      <c r="O36" s="2">
        <v>2</v>
      </c>
    </row>
    <row r="37" spans="1:15" ht="12.75">
      <c r="A37" s="1">
        <v>211</v>
      </c>
      <c r="B37" s="1">
        <v>3</v>
      </c>
      <c r="C37" s="1">
        <v>2.8</v>
      </c>
      <c r="D37" s="1">
        <v>7.8</v>
      </c>
      <c r="E37" s="1">
        <v>7.1</v>
      </c>
      <c r="F37" s="1">
        <v>3</v>
      </c>
      <c r="G37" s="1">
        <v>3.8</v>
      </c>
      <c r="H37" s="1">
        <v>7.9</v>
      </c>
      <c r="I37" s="1">
        <v>49</v>
      </c>
      <c r="J37" s="1">
        <v>4.4</v>
      </c>
      <c r="K37" s="1">
        <v>0</v>
      </c>
      <c r="L37" s="1">
        <v>1</v>
      </c>
      <c r="M37" s="1">
        <v>1</v>
      </c>
      <c r="N37" s="1">
        <v>1</v>
      </c>
      <c r="O37" s="2">
        <v>2</v>
      </c>
    </row>
    <row r="38" spans="1:15" ht="12.75">
      <c r="A38" s="1">
        <v>212</v>
      </c>
      <c r="B38" s="1">
        <v>4.8</v>
      </c>
      <c r="C38" s="1">
        <v>1.7</v>
      </c>
      <c r="D38" s="1">
        <v>7.6</v>
      </c>
      <c r="E38" s="1">
        <v>4.2</v>
      </c>
      <c r="F38" s="1">
        <v>3.3</v>
      </c>
      <c r="G38" s="1">
        <v>1.4</v>
      </c>
      <c r="H38" s="1">
        <v>5.8</v>
      </c>
      <c r="I38" s="1">
        <v>39</v>
      </c>
      <c r="J38" s="1">
        <v>5.5</v>
      </c>
      <c r="K38" s="1">
        <v>0</v>
      </c>
      <c r="L38" s="1">
        <v>1</v>
      </c>
      <c r="M38" s="1">
        <v>0</v>
      </c>
      <c r="N38" s="1">
        <v>0</v>
      </c>
      <c r="O38" s="2">
        <v>2</v>
      </c>
    </row>
    <row r="39" spans="1:15" ht="12.75">
      <c r="A39" s="1">
        <v>213</v>
      </c>
      <c r="B39" s="1">
        <v>3.1</v>
      </c>
      <c r="C39" s="1" t="s">
        <v>0</v>
      </c>
      <c r="D39" s="1" t="s">
        <v>0</v>
      </c>
      <c r="E39" s="1">
        <v>7.8</v>
      </c>
      <c r="F39" s="1">
        <v>3.6</v>
      </c>
      <c r="G39" s="1">
        <v>4</v>
      </c>
      <c r="H39" s="1">
        <v>5.9</v>
      </c>
      <c r="I39" s="1">
        <v>43</v>
      </c>
      <c r="J39" s="1">
        <v>5.2</v>
      </c>
      <c r="K39" s="1">
        <v>0</v>
      </c>
      <c r="L39" s="1">
        <v>1</v>
      </c>
      <c r="M39" s="1">
        <v>1</v>
      </c>
      <c r="N39" s="1">
        <v>1</v>
      </c>
      <c r="O39" s="2">
        <v>2</v>
      </c>
    </row>
    <row r="40" spans="1:15" ht="12.75">
      <c r="A40" s="1">
        <v>222</v>
      </c>
      <c r="B40" s="1">
        <v>3.9</v>
      </c>
      <c r="C40" s="1">
        <v>2.2</v>
      </c>
      <c r="D40" s="1" t="s">
        <v>0</v>
      </c>
      <c r="E40" s="1">
        <v>4.6</v>
      </c>
      <c r="F40" s="1" t="s">
        <v>0</v>
      </c>
      <c r="G40" s="1">
        <v>2.5</v>
      </c>
      <c r="H40" s="1">
        <v>8.3</v>
      </c>
      <c r="I40" s="1">
        <v>47</v>
      </c>
      <c r="J40" s="1">
        <v>5</v>
      </c>
      <c r="K40" s="1">
        <v>0</v>
      </c>
      <c r="L40" s="1">
        <v>1</v>
      </c>
      <c r="M40" s="1">
        <v>0</v>
      </c>
      <c r="N40" s="1">
        <v>1</v>
      </c>
      <c r="O40" s="2">
        <v>2</v>
      </c>
    </row>
    <row r="41" spans="1:15" ht="12.75">
      <c r="A41" s="1">
        <v>227</v>
      </c>
      <c r="B41" s="1">
        <v>3.2</v>
      </c>
      <c r="C41" s="1" t="s">
        <v>0</v>
      </c>
      <c r="D41" s="1">
        <v>5.7</v>
      </c>
      <c r="E41" s="1">
        <v>5.1</v>
      </c>
      <c r="F41" s="1">
        <v>3.6</v>
      </c>
      <c r="G41" s="1">
        <v>2.9</v>
      </c>
      <c r="H41" s="1">
        <v>6.2</v>
      </c>
      <c r="I41" s="1" t="s">
        <v>0</v>
      </c>
      <c r="J41" s="1">
        <v>4.4</v>
      </c>
      <c r="K41" s="1">
        <v>0</v>
      </c>
      <c r="L41" s="1">
        <v>1</v>
      </c>
      <c r="M41" s="1">
        <v>1</v>
      </c>
      <c r="N41" s="1">
        <v>1</v>
      </c>
      <c r="O41" s="2">
        <v>2</v>
      </c>
    </row>
    <row r="42" spans="1:15" ht="12.75">
      <c r="A42" s="1">
        <v>228</v>
      </c>
      <c r="B42" s="1" t="s">
        <v>0</v>
      </c>
      <c r="C42" s="1">
        <v>1.8</v>
      </c>
      <c r="D42" s="1">
        <v>7.7</v>
      </c>
      <c r="E42" s="1" t="s">
        <v>0</v>
      </c>
      <c r="F42" s="1">
        <v>3.4</v>
      </c>
      <c r="G42" s="1">
        <v>1.5</v>
      </c>
      <c r="H42" s="1">
        <v>5.9</v>
      </c>
      <c r="I42" s="1">
        <v>40</v>
      </c>
      <c r="J42" s="1">
        <v>5.6</v>
      </c>
      <c r="K42" s="1">
        <v>0</v>
      </c>
      <c r="L42" s="1">
        <v>1</v>
      </c>
      <c r="M42" s="1">
        <v>0</v>
      </c>
      <c r="N42" s="1">
        <v>0</v>
      </c>
      <c r="O42" s="2">
        <v>2</v>
      </c>
    </row>
    <row r="43" spans="1:15" ht="12.75">
      <c r="A43" s="1">
        <v>231</v>
      </c>
      <c r="B43" s="1">
        <v>3.7</v>
      </c>
      <c r="C43" s="1">
        <v>0.7</v>
      </c>
      <c r="D43" s="1">
        <v>8.2</v>
      </c>
      <c r="E43" s="1">
        <v>6</v>
      </c>
      <c r="F43" s="1">
        <v>2.1</v>
      </c>
      <c r="G43" s="1">
        <v>2.5</v>
      </c>
      <c r="H43" s="1" t="s">
        <v>0</v>
      </c>
      <c r="I43" s="1">
        <v>41</v>
      </c>
      <c r="J43" s="1">
        <v>5</v>
      </c>
      <c r="K43" s="1">
        <v>0</v>
      </c>
      <c r="L43" s="1">
        <v>1</v>
      </c>
      <c r="M43" s="1">
        <v>0</v>
      </c>
      <c r="N43" s="1">
        <v>0</v>
      </c>
      <c r="O43" s="2">
        <v>2</v>
      </c>
    </row>
    <row r="44" spans="1:15" ht="12.75">
      <c r="A44" s="1">
        <v>232</v>
      </c>
      <c r="B44" s="1" t="s">
        <v>0</v>
      </c>
      <c r="C44" s="1" t="s">
        <v>0</v>
      </c>
      <c r="D44" s="1">
        <v>8.2</v>
      </c>
      <c r="E44" s="1">
        <v>5</v>
      </c>
      <c r="F44" s="1">
        <v>3.6</v>
      </c>
      <c r="G44" s="1">
        <v>2.5</v>
      </c>
      <c r="H44" s="1">
        <v>9</v>
      </c>
      <c r="I44" s="1">
        <v>53</v>
      </c>
      <c r="J44" s="1">
        <v>5.2</v>
      </c>
      <c r="K44" s="1">
        <v>1</v>
      </c>
      <c r="L44" s="1">
        <v>0</v>
      </c>
      <c r="M44" s="1">
        <v>1</v>
      </c>
      <c r="N44" s="1">
        <v>1</v>
      </c>
      <c r="O44" s="2">
        <v>2</v>
      </c>
    </row>
    <row r="45" spans="1:15" ht="12.75">
      <c r="A45" s="1">
        <v>236</v>
      </c>
      <c r="B45" s="1">
        <v>2.9</v>
      </c>
      <c r="C45" s="1">
        <v>2.6</v>
      </c>
      <c r="D45" s="1">
        <v>7.7</v>
      </c>
      <c r="E45" s="1">
        <v>7</v>
      </c>
      <c r="F45" s="1">
        <v>2.8</v>
      </c>
      <c r="G45" s="1">
        <v>3.6</v>
      </c>
      <c r="H45" s="1">
        <v>7.7</v>
      </c>
      <c r="I45" s="1">
        <v>47</v>
      </c>
      <c r="J45" s="1">
        <v>4.2</v>
      </c>
      <c r="K45" s="1">
        <v>0</v>
      </c>
      <c r="L45" s="1">
        <v>1</v>
      </c>
      <c r="M45" s="1">
        <v>1</v>
      </c>
      <c r="N45" s="1">
        <v>1</v>
      </c>
      <c r="O45" s="2">
        <v>2</v>
      </c>
    </row>
    <row r="46" spans="1:15" ht="12.75">
      <c r="A46" s="1">
        <v>237</v>
      </c>
      <c r="B46" s="1">
        <v>4.9</v>
      </c>
      <c r="C46" s="1" t="s">
        <v>0</v>
      </c>
      <c r="D46" s="1">
        <v>7.4</v>
      </c>
      <c r="E46" s="1">
        <v>6.9</v>
      </c>
      <c r="F46" s="1">
        <v>4.6</v>
      </c>
      <c r="G46" s="1">
        <v>4</v>
      </c>
      <c r="H46" s="1">
        <v>9.6</v>
      </c>
      <c r="I46" s="1">
        <v>62</v>
      </c>
      <c r="J46" s="1">
        <v>6.2</v>
      </c>
      <c r="K46" s="1">
        <v>1</v>
      </c>
      <c r="L46" s="1">
        <v>0</v>
      </c>
      <c r="M46" s="1">
        <v>1</v>
      </c>
      <c r="N46" s="1">
        <v>0</v>
      </c>
      <c r="O46" s="2">
        <v>2</v>
      </c>
    </row>
    <row r="47" spans="1:15" ht="12.75">
      <c r="A47" s="1">
        <v>240</v>
      </c>
      <c r="B47" s="1" t="s">
        <v>0</v>
      </c>
      <c r="C47" s="1">
        <v>1.5</v>
      </c>
      <c r="D47" s="1">
        <v>9.9</v>
      </c>
      <c r="E47" s="1">
        <v>2.7</v>
      </c>
      <c r="F47" s="1">
        <v>1.3</v>
      </c>
      <c r="G47" s="1">
        <v>1.2</v>
      </c>
      <c r="H47" s="1">
        <v>1.7</v>
      </c>
      <c r="I47" s="1">
        <v>50</v>
      </c>
      <c r="J47" s="1">
        <v>5</v>
      </c>
      <c r="K47" s="1">
        <v>1</v>
      </c>
      <c r="L47" s="1">
        <v>0</v>
      </c>
      <c r="M47" s="1">
        <v>1</v>
      </c>
      <c r="N47" s="1">
        <v>1</v>
      </c>
      <c r="O47" s="2">
        <v>2</v>
      </c>
    </row>
    <row r="48" spans="1:15" ht="12.75">
      <c r="A48" s="1">
        <v>244</v>
      </c>
      <c r="B48" s="1">
        <v>3</v>
      </c>
      <c r="C48" s="1">
        <v>3.8</v>
      </c>
      <c r="D48" s="1">
        <v>5.5</v>
      </c>
      <c r="E48" s="1">
        <v>4.9</v>
      </c>
      <c r="F48" s="1">
        <v>3.4</v>
      </c>
      <c r="G48" s="1">
        <v>2.6</v>
      </c>
      <c r="H48" s="1">
        <v>6</v>
      </c>
      <c r="I48" s="1" t="s">
        <v>0</v>
      </c>
      <c r="J48" s="1">
        <v>4.2</v>
      </c>
      <c r="K48" s="1">
        <v>0</v>
      </c>
      <c r="L48" s="1">
        <v>1</v>
      </c>
      <c r="M48" s="1">
        <v>1</v>
      </c>
      <c r="N48" s="1">
        <v>1</v>
      </c>
      <c r="O48" s="2">
        <v>2</v>
      </c>
    </row>
    <row r="49" spans="1:15" ht="12.75">
      <c r="A49" s="1">
        <v>246</v>
      </c>
      <c r="B49" s="1">
        <v>3.7</v>
      </c>
      <c r="C49" s="1">
        <v>1.4</v>
      </c>
      <c r="D49" s="1">
        <v>9</v>
      </c>
      <c r="E49" s="1" t="s">
        <v>0</v>
      </c>
      <c r="F49" s="1">
        <v>2.6</v>
      </c>
      <c r="G49" s="1">
        <v>2.3</v>
      </c>
      <c r="H49" s="1">
        <v>6.8</v>
      </c>
      <c r="I49" s="1">
        <v>45</v>
      </c>
      <c r="J49" s="1">
        <v>4.9</v>
      </c>
      <c r="K49" s="1">
        <v>0</v>
      </c>
      <c r="L49" s="1">
        <v>1</v>
      </c>
      <c r="M49" s="1">
        <v>0</v>
      </c>
      <c r="N49" s="1">
        <v>0</v>
      </c>
      <c r="O49" s="2">
        <v>2</v>
      </c>
    </row>
    <row r="50" spans="1:15" ht="12.75">
      <c r="A50" s="1">
        <v>248</v>
      </c>
      <c r="B50" s="1" t="s">
        <v>0</v>
      </c>
      <c r="C50" s="1" t="s">
        <v>0</v>
      </c>
      <c r="D50" s="1">
        <v>6.4</v>
      </c>
      <c r="E50" s="1">
        <v>5.3</v>
      </c>
      <c r="F50" s="1">
        <v>3</v>
      </c>
      <c r="G50" s="1">
        <v>2.5</v>
      </c>
      <c r="H50" s="1">
        <v>7.1</v>
      </c>
      <c r="I50" s="1">
        <v>46</v>
      </c>
      <c r="J50" s="1">
        <v>4.5</v>
      </c>
      <c r="K50" s="1">
        <v>1</v>
      </c>
      <c r="L50" s="1">
        <v>0</v>
      </c>
      <c r="M50" s="1">
        <v>1</v>
      </c>
      <c r="N50" s="1">
        <v>0</v>
      </c>
      <c r="O50" s="2">
        <v>2</v>
      </c>
    </row>
    <row r="51" spans="1:15" ht="12.75">
      <c r="A51" s="1">
        <v>250</v>
      </c>
      <c r="B51" s="1" t="s">
        <v>0</v>
      </c>
      <c r="C51" s="1">
        <v>3.7</v>
      </c>
      <c r="D51" s="1" t="s">
        <v>0</v>
      </c>
      <c r="E51" s="1">
        <v>5.2</v>
      </c>
      <c r="F51" s="1">
        <v>3</v>
      </c>
      <c r="G51" s="1">
        <v>2.3</v>
      </c>
      <c r="H51" s="1">
        <v>9.1</v>
      </c>
      <c r="I51" s="1">
        <v>49</v>
      </c>
      <c r="J51" s="1">
        <v>4.8</v>
      </c>
      <c r="K51" s="1">
        <v>1</v>
      </c>
      <c r="L51" s="1">
        <v>0</v>
      </c>
      <c r="M51" s="1">
        <v>1</v>
      </c>
      <c r="N51" s="1">
        <v>1</v>
      </c>
      <c r="O51" s="2">
        <v>2</v>
      </c>
    </row>
    <row r="52" spans="1:15" ht="12.75">
      <c r="A52" s="1">
        <v>257</v>
      </c>
      <c r="B52" s="1">
        <v>3.6</v>
      </c>
      <c r="C52" s="1" t="s">
        <v>0</v>
      </c>
      <c r="D52" s="1" t="s">
        <v>0</v>
      </c>
      <c r="E52" s="1">
        <v>5.8</v>
      </c>
      <c r="F52" s="1">
        <v>3.7</v>
      </c>
      <c r="G52" s="1">
        <v>2.5</v>
      </c>
      <c r="H52" s="1">
        <v>9.3</v>
      </c>
      <c r="I52" s="1">
        <v>44</v>
      </c>
      <c r="J52" s="1">
        <v>4.8</v>
      </c>
      <c r="K52" s="1">
        <v>1</v>
      </c>
      <c r="L52" s="1">
        <v>0</v>
      </c>
      <c r="M52" s="1">
        <v>1</v>
      </c>
      <c r="N52" s="1">
        <v>1</v>
      </c>
      <c r="O52" s="2">
        <v>2</v>
      </c>
    </row>
    <row r="53" spans="1:15" ht="12.75">
      <c r="A53" s="1">
        <v>261</v>
      </c>
      <c r="B53" s="1">
        <v>3.6</v>
      </c>
      <c r="C53" s="1" t="s">
        <v>0</v>
      </c>
      <c r="D53" s="1" t="s">
        <v>0</v>
      </c>
      <c r="E53" s="1">
        <v>6.2</v>
      </c>
      <c r="F53" s="1">
        <v>4.5</v>
      </c>
      <c r="G53" s="1" t="s">
        <v>0</v>
      </c>
      <c r="H53" s="1" t="s">
        <v>0</v>
      </c>
      <c r="I53" s="1" t="s">
        <v>0</v>
      </c>
      <c r="J53" s="1" t="s">
        <v>0</v>
      </c>
      <c r="K53" s="1">
        <v>1</v>
      </c>
      <c r="L53" s="1" t="s">
        <v>0</v>
      </c>
      <c r="M53" s="1">
        <v>1</v>
      </c>
      <c r="N53" s="1">
        <v>1</v>
      </c>
      <c r="O53" s="2">
        <v>2</v>
      </c>
    </row>
    <row r="54" spans="1:15" ht="12.75">
      <c r="A54" s="1">
        <v>266</v>
      </c>
      <c r="B54" s="1">
        <v>4.2</v>
      </c>
      <c r="C54" s="1">
        <v>2.4</v>
      </c>
      <c r="D54" s="1">
        <v>9.4</v>
      </c>
      <c r="E54" s="1">
        <v>4.9</v>
      </c>
      <c r="F54" s="1">
        <v>3.2</v>
      </c>
      <c r="G54" s="1">
        <v>2.7</v>
      </c>
      <c r="H54" s="1">
        <v>8.5</v>
      </c>
      <c r="I54" s="1">
        <v>49</v>
      </c>
      <c r="J54" s="1">
        <v>5.2</v>
      </c>
      <c r="K54" s="1">
        <v>0</v>
      </c>
      <c r="L54" s="1">
        <v>1</v>
      </c>
      <c r="M54" s="1">
        <v>0</v>
      </c>
      <c r="N54" s="1">
        <v>1</v>
      </c>
      <c r="O54" s="2">
        <v>2</v>
      </c>
    </row>
    <row r="55" spans="1:15" ht="12.75">
      <c r="A55" s="1">
        <v>267</v>
      </c>
      <c r="B55" s="1">
        <v>3.8</v>
      </c>
      <c r="C55" s="1">
        <v>0.8</v>
      </c>
      <c r="D55" s="1" t="s">
        <v>0</v>
      </c>
      <c r="E55" s="1" t="s">
        <v>0</v>
      </c>
      <c r="F55" s="1">
        <v>2.2</v>
      </c>
      <c r="G55" s="1">
        <v>2.6</v>
      </c>
      <c r="H55" s="1">
        <v>5.3</v>
      </c>
      <c r="I55" s="1">
        <v>42</v>
      </c>
      <c r="J55" s="1">
        <v>5.1</v>
      </c>
      <c r="K55" s="1">
        <v>0</v>
      </c>
      <c r="L55" s="1">
        <v>1</v>
      </c>
      <c r="M55" s="1">
        <v>0</v>
      </c>
      <c r="N55" s="1">
        <v>0</v>
      </c>
      <c r="O55" s="2">
        <v>2</v>
      </c>
    </row>
    <row r="56" spans="1:15" ht="12.75">
      <c r="A56" s="1">
        <v>203</v>
      </c>
      <c r="B56" s="1">
        <v>3</v>
      </c>
      <c r="C56" s="1" t="s">
        <v>0</v>
      </c>
      <c r="D56" s="1">
        <v>9.1</v>
      </c>
      <c r="E56" s="1">
        <v>7.1</v>
      </c>
      <c r="F56" s="1">
        <v>3.5</v>
      </c>
      <c r="G56" s="1">
        <v>3.4</v>
      </c>
      <c r="H56" s="1" t="s">
        <v>0</v>
      </c>
      <c r="I56" s="1">
        <v>55</v>
      </c>
      <c r="J56" s="1">
        <v>5.2</v>
      </c>
      <c r="K56" s="1">
        <v>0</v>
      </c>
      <c r="L56" s="1">
        <v>1</v>
      </c>
      <c r="M56" s="1">
        <v>1</v>
      </c>
      <c r="N56" s="1">
        <v>0</v>
      </c>
      <c r="O56" s="2">
        <v>3</v>
      </c>
    </row>
    <row r="57" spans="1:15" ht="12.75">
      <c r="A57" s="1">
        <v>206</v>
      </c>
      <c r="B57" s="1">
        <v>4.6</v>
      </c>
      <c r="C57" s="1">
        <v>2.1</v>
      </c>
      <c r="D57" s="1">
        <v>7.9</v>
      </c>
      <c r="E57" s="1">
        <v>5.8</v>
      </c>
      <c r="F57" s="1">
        <v>3.4</v>
      </c>
      <c r="G57" s="1">
        <v>2.8</v>
      </c>
      <c r="H57" s="1">
        <v>4.7</v>
      </c>
      <c r="I57" s="1">
        <v>49</v>
      </c>
      <c r="J57" s="1">
        <v>5.9</v>
      </c>
      <c r="K57" s="1">
        <v>0</v>
      </c>
      <c r="L57" s="1">
        <v>1</v>
      </c>
      <c r="M57" s="1">
        <v>0</v>
      </c>
      <c r="N57" s="1">
        <v>1</v>
      </c>
      <c r="O57" s="2">
        <v>3</v>
      </c>
    </row>
    <row r="58" spans="1:15" ht="12.75">
      <c r="A58" s="1">
        <v>208</v>
      </c>
      <c r="B58" s="1">
        <v>5.2</v>
      </c>
      <c r="C58" s="1">
        <v>1.3</v>
      </c>
      <c r="D58" s="1">
        <v>9.7</v>
      </c>
      <c r="E58" s="1">
        <v>6.1</v>
      </c>
      <c r="F58" s="1">
        <v>3.2</v>
      </c>
      <c r="G58" s="1">
        <v>3.9</v>
      </c>
      <c r="H58" s="1">
        <v>6.7</v>
      </c>
      <c r="I58" s="1">
        <v>54</v>
      </c>
      <c r="J58" s="1">
        <v>5.8</v>
      </c>
      <c r="K58" s="1">
        <v>0</v>
      </c>
      <c r="L58" s="1">
        <v>1</v>
      </c>
      <c r="M58" s="1">
        <v>0</v>
      </c>
      <c r="N58" s="1">
        <v>1</v>
      </c>
      <c r="O58" s="2">
        <v>3</v>
      </c>
    </row>
    <row r="59" spans="1:15" ht="12.75">
      <c r="A59" s="1">
        <v>209</v>
      </c>
      <c r="B59" s="1">
        <v>3.5</v>
      </c>
      <c r="C59" s="1">
        <v>2.8</v>
      </c>
      <c r="D59" s="1">
        <v>9.9</v>
      </c>
      <c r="E59" s="1">
        <v>3.5</v>
      </c>
      <c r="F59" s="1">
        <v>3.1</v>
      </c>
      <c r="G59" s="1">
        <v>1.7</v>
      </c>
      <c r="H59" s="1">
        <v>5.4</v>
      </c>
      <c r="I59" s="1">
        <v>49</v>
      </c>
      <c r="J59" s="1">
        <v>5.4</v>
      </c>
      <c r="K59" s="1">
        <v>0</v>
      </c>
      <c r="L59" s="1">
        <v>1</v>
      </c>
      <c r="M59" s="1">
        <v>0</v>
      </c>
      <c r="N59" s="1">
        <v>1</v>
      </c>
      <c r="O59" s="2">
        <v>3</v>
      </c>
    </row>
    <row r="60" spans="1:15" ht="12.75">
      <c r="A60" s="1">
        <v>217</v>
      </c>
      <c r="B60" s="1">
        <v>6.1</v>
      </c>
      <c r="C60" s="1">
        <v>0.5</v>
      </c>
      <c r="D60" s="1">
        <v>9.2</v>
      </c>
      <c r="E60" s="1">
        <v>4.8</v>
      </c>
      <c r="F60" s="1">
        <v>3.3</v>
      </c>
      <c r="G60" s="1">
        <v>2.8</v>
      </c>
      <c r="H60" s="1">
        <v>7.1</v>
      </c>
      <c r="I60" s="1">
        <v>60</v>
      </c>
      <c r="J60" s="1">
        <v>5.2</v>
      </c>
      <c r="K60" s="1">
        <v>0</v>
      </c>
      <c r="L60" s="1">
        <v>1</v>
      </c>
      <c r="M60" s="1">
        <v>0</v>
      </c>
      <c r="N60" s="1">
        <v>1</v>
      </c>
      <c r="O60" s="2">
        <v>3</v>
      </c>
    </row>
    <row r="61" spans="1:15" ht="12.75">
      <c r="A61" s="1">
        <v>225</v>
      </c>
      <c r="B61" s="1">
        <v>4.7</v>
      </c>
      <c r="C61" s="1">
        <v>1.3</v>
      </c>
      <c r="D61" s="1" t="s">
        <v>0</v>
      </c>
      <c r="E61" s="1" t="s">
        <v>0</v>
      </c>
      <c r="F61" s="1">
        <v>3</v>
      </c>
      <c r="G61" s="1">
        <v>2.6</v>
      </c>
      <c r="H61" s="1">
        <v>6.8</v>
      </c>
      <c r="I61" s="1">
        <v>54</v>
      </c>
      <c r="J61" s="1">
        <v>5.9</v>
      </c>
      <c r="K61" s="1">
        <v>0</v>
      </c>
      <c r="L61" s="1">
        <v>1</v>
      </c>
      <c r="M61" s="1">
        <v>0</v>
      </c>
      <c r="N61" s="1">
        <v>0</v>
      </c>
      <c r="O61" s="2">
        <v>3</v>
      </c>
    </row>
    <row r="62" spans="1:15" ht="12.75">
      <c r="A62" s="1">
        <v>226</v>
      </c>
      <c r="B62" s="1">
        <v>3.4</v>
      </c>
      <c r="C62" s="1">
        <v>2</v>
      </c>
      <c r="D62" s="1">
        <v>9.7</v>
      </c>
      <c r="E62" s="1">
        <v>4.7</v>
      </c>
      <c r="F62" s="1">
        <v>2.7</v>
      </c>
      <c r="G62" s="1">
        <v>1.7</v>
      </c>
      <c r="H62" s="1">
        <v>4.8</v>
      </c>
      <c r="I62" s="1">
        <v>49</v>
      </c>
      <c r="J62" s="1">
        <v>4.7</v>
      </c>
      <c r="K62" s="1">
        <v>0</v>
      </c>
      <c r="L62" s="1">
        <v>1</v>
      </c>
      <c r="M62" s="1">
        <v>0</v>
      </c>
      <c r="N62" s="1">
        <v>0</v>
      </c>
      <c r="O62" s="2">
        <v>3</v>
      </c>
    </row>
    <row r="63" spans="1:15" ht="12.75">
      <c r="A63" s="1">
        <v>229</v>
      </c>
      <c r="B63" s="1">
        <v>5.3</v>
      </c>
      <c r="C63" s="1">
        <v>1.4</v>
      </c>
      <c r="D63" s="1">
        <v>9.7</v>
      </c>
      <c r="E63" s="1">
        <v>6.1</v>
      </c>
      <c r="F63" s="1" t="s">
        <v>0</v>
      </c>
      <c r="G63" s="1">
        <v>3.9</v>
      </c>
      <c r="H63" s="1">
        <v>6.8</v>
      </c>
      <c r="I63" s="1">
        <v>54</v>
      </c>
      <c r="J63" s="1">
        <v>5.9</v>
      </c>
      <c r="K63" s="1">
        <v>0</v>
      </c>
      <c r="L63" s="1">
        <v>1</v>
      </c>
      <c r="M63" s="1">
        <v>0</v>
      </c>
      <c r="N63" s="1">
        <v>1</v>
      </c>
      <c r="O63" s="2">
        <v>3</v>
      </c>
    </row>
    <row r="64" spans="1:15" ht="12.75">
      <c r="A64" s="1">
        <v>230</v>
      </c>
      <c r="B64" s="1">
        <v>4.7</v>
      </c>
      <c r="C64" s="1">
        <v>1.3</v>
      </c>
      <c r="D64" s="1">
        <v>9.9</v>
      </c>
      <c r="E64" s="1">
        <v>6.7</v>
      </c>
      <c r="F64" s="1">
        <v>3</v>
      </c>
      <c r="G64" s="1">
        <v>2.6</v>
      </c>
      <c r="H64" s="1">
        <v>6.8</v>
      </c>
      <c r="I64" s="1">
        <v>55</v>
      </c>
      <c r="J64" s="1">
        <v>6</v>
      </c>
      <c r="K64" s="1">
        <v>0</v>
      </c>
      <c r="L64" s="1">
        <v>1</v>
      </c>
      <c r="M64" s="1">
        <v>0</v>
      </c>
      <c r="N64" s="1">
        <v>0</v>
      </c>
      <c r="O64" s="2">
        <v>3</v>
      </c>
    </row>
    <row r="65" spans="1:15" ht="12.75">
      <c r="A65" s="1">
        <v>238</v>
      </c>
      <c r="B65" s="1" t="s">
        <v>0</v>
      </c>
      <c r="C65" s="1">
        <v>2.5</v>
      </c>
      <c r="D65" s="1">
        <v>9.6</v>
      </c>
      <c r="E65" s="1">
        <v>5.5</v>
      </c>
      <c r="F65" s="1">
        <v>4</v>
      </c>
      <c r="G65" s="1">
        <v>3</v>
      </c>
      <c r="H65" s="1">
        <v>7.7</v>
      </c>
      <c r="I65" s="1">
        <v>65</v>
      </c>
      <c r="J65" s="1">
        <v>6</v>
      </c>
      <c r="K65" s="1">
        <v>0</v>
      </c>
      <c r="L65" s="1">
        <v>1</v>
      </c>
      <c r="M65" s="1">
        <v>0</v>
      </c>
      <c r="N65" s="1">
        <v>0</v>
      </c>
      <c r="O65" s="2">
        <v>3</v>
      </c>
    </row>
    <row r="66" spans="1:15" ht="12.75">
      <c r="A66" s="1">
        <v>239</v>
      </c>
      <c r="B66" s="1">
        <v>4.3</v>
      </c>
      <c r="C66" s="1">
        <v>1.8</v>
      </c>
      <c r="D66" s="1">
        <v>7.6</v>
      </c>
      <c r="E66" s="1">
        <v>5.4</v>
      </c>
      <c r="F66" s="1">
        <v>3.1</v>
      </c>
      <c r="G66" s="1">
        <v>2.5</v>
      </c>
      <c r="H66" s="1">
        <v>4.4</v>
      </c>
      <c r="I66" s="1">
        <v>46</v>
      </c>
      <c r="J66" s="1">
        <v>5.6</v>
      </c>
      <c r="K66" s="1">
        <v>0</v>
      </c>
      <c r="L66" s="1">
        <v>1</v>
      </c>
      <c r="M66" s="1">
        <v>0</v>
      </c>
      <c r="N66" s="1">
        <v>1</v>
      </c>
      <c r="O66" s="2">
        <v>3</v>
      </c>
    </row>
    <row r="67" spans="1:15" ht="12.75">
      <c r="A67" s="1">
        <v>241</v>
      </c>
      <c r="B67" s="1">
        <v>3.1</v>
      </c>
      <c r="C67" s="1">
        <v>1.9</v>
      </c>
      <c r="D67" s="1" t="s">
        <v>0</v>
      </c>
      <c r="E67" s="1">
        <v>4.5</v>
      </c>
      <c r="F67" s="1" t="s">
        <v>0</v>
      </c>
      <c r="G67" s="1">
        <v>3.1</v>
      </c>
      <c r="H67" s="1">
        <v>3.8</v>
      </c>
      <c r="I67" s="1">
        <v>54</v>
      </c>
      <c r="J67" s="1">
        <v>4.8</v>
      </c>
      <c r="K67" s="1">
        <v>0</v>
      </c>
      <c r="L67" s="1">
        <v>1</v>
      </c>
      <c r="M67" s="1">
        <v>0</v>
      </c>
      <c r="N67" s="1">
        <v>1</v>
      </c>
      <c r="O67" s="2">
        <v>3</v>
      </c>
    </row>
    <row r="68" spans="1:15" ht="12.75">
      <c r="A68" s="1">
        <v>242</v>
      </c>
      <c r="B68" s="1">
        <v>5.1</v>
      </c>
      <c r="C68" s="1">
        <v>1.9</v>
      </c>
      <c r="D68" s="1">
        <v>9.2</v>
      </c>
      <c r="E68" s="1">
        <v>5.8</v>
      </c>
      <c r="F68" s="1">
        <v>3.6</v>
      </c>
      <c r="G68" s="1">
        <v>2.3</v>
      </c>
      <c r="H68" s="1">
        <v>4.5</v>
      </c>
      <c r="I68" s="1">
        <v>60</v>
      </c>
      <c r="J68" s="1">
        <v>6.1</v>
      </c>
      <c r="K68" s="1">
        <v>0</v>
      </c>
      <c r="L68" s="1">
        <v>1</v>
      </c>
      <c r="M68" s="1">
        <v>0</v>
      </c>
      <c r="N68" s="1">
        <v>0</v>
      </c>
      <c r="O68" s="2">
        <v>3</v>
      </c>
    </row>
    <row r="69" spans="1:15" ht="12.75">
      <c r="A69" s="1">
        <v>243</v>
      </c>
      <c r="B69" s="1">
        <v>4.1</v>
      </c>
      <c r="C69" s="1">
        <v>1.1</v>
      </c>
      <c r="D69" s="1">
        <v>9.3</v>
      </c>
      <c r="E69" s="1">
        <v>5.5</v>
      </c>
      <c r="F69" s="1">
        <v>2.5</v>
      </c>
      <c r="G69" s="1">
        <v>2.7</v>
      </c>
      <c r="H69" s="1">
        <v>7.4</v>
      </c>
      <c r="I69" s="1">
        <v>47</v>
      </c>
      <c r="J69" s="1">
        <v>5.3</v>
      </c>
      <c r="K69" s="1">
        <v>0</v>
      </c>
      <c r="L69" s="1">
        <v>1</v>
      </c>
      <c r="M69" s="1">
        <v>0</v>
      </c>
      <c r="N69" s="1">
        <v>1</v>
      </c>
      <c r="O69" s="2">
        <v>3</v>
      </c>
    </row>
    <row r="70" spans="1:15" ht="12.75">
      <c r="A70" s="1">
        <v>247</v>
      </c>
      <c r="B70" s="1">
        <v>4.2</v>
      </c>
      <c r="C70" s="1">
        <v>2.5</v>
      </c>
      <c r="D70" s="1">
        <v>9.2</v>
      </c>
      <c r="E70" s="1">
        <v>6.2</v>
      </c>
      <c r="F70" s="1">
        <v>3.3</v>
      </c>
      <c r="G70" s="1">
        <v>3.9</v>
      </c>
      <c r="H70" s="1">
        <v>7.3</v>
      </c>
      <c r="I70" s="1">
        <v>59</v>
      </c>
      <c r="J70" s="1">
        <v>6</v>
      </c>
      <c r="K70" s="1">
        <v>0</v>
      </c>
      <c r="L70" s="1">
        <v>1</v>
      </c>
      <c r="M70" s="1">
        <v>0</v>
      </c>
      <c r="N70" s="1">
        <v>0</v>
      </c>
      <c r="O70" s="2">
        <v>3</v>
      </c>
    </row>
    <row r="71" spans="1:15" ht="12.75">
      <c r="A71" s="1">
        <v>249</v>
      </c>
      <c r="B71" s="1">
        <v>5.3</v>
      </c>
      <c r="C71" s="1" t="s">
        <v>0</v>
      </c>
      <c r="D71" s="1">
        <v>8.5</v>
      </c>
      <c r="E71" s="1">
        <v>3.7</v>
      </c>
      <c r="F71" s="1">
        <v>3.5</v>
      </c>
      <c r="G71" s="1">
        <v>1.9</v>
      </c>
      <c r="H71" s="1">
        <v>4.8</v>
      </c>
      <c r="I71" s="1">
        <v>58</v>
      </c>
      <c r="J71" s="1">
        <v>4.3</v>
      </c>
      <c r="K71" s="1">
        <v>0</v>
      </c>
      <c r="L71" s="1">
        <v>1</v>
      </c>
      <c r="M71" s="1">
        <v>0</v>
      </c>
      <c r="N71" s="1">
        <v>0</v>
      </c>
      <c r="O71" s="2">
        <v>3</v>
      </c>
    </row>
    <row r="72" spans="1:15" ht="12.75">
      <c r="A72" s="1">
        <v>252</v>
      </c>
      <c r="B72" s="1">
        <v>2.8</v>
      </c>
      <c r="C72" s="1">
        <v>3.8</v>
      </c>
      <c r="D72" s="1">
        <v>8.9</v>
      </c>
      <c r="E72" s="1">
        <v>6.9</v>
      </c>
      <c r="F72" s="1">
        <v>3.3</v>
      </c>
      <c r="G72" s="1">
        <v>3.2</v>
      </c>
      <c r="H72" s="1">
        <v>8.2</v>
      </c>
      <c r="I72" s="1">
        <v>53</v>
      </c>
      <c r="J72" s="1">
        <v>5</v>
      </c>
      <c r="K72" s="1">
        <v>0</v>
      </c>
      <c r="L72" s="1">
        <v>1</v>
      </c>
      <c r="M72" s="1">
        <v>1</v>
      </c>
      <c r="N72" s="1">
        <v>0</v>
      </c>
      <c r="O72" s="2">
        <v>3</v>
      </c>
    </row>
    <row r="73" spans="1:15" ht="12.75">
      <c r="A73" s="1">
        <v>253</v>
      </c>
      <c r="B73" s="1" t="s">
        <v>0</v>
      </c>
      <c r="C73" s="1">
        <v>2</v>
      </c>
      <c r="D73" s="1">
        <v>9.3</v>
      </c>
      <c r="E73" s="1">
        <v>5.9</v>
      </c>
      <c r="F73" s="1">
        <v>3.7</v>
      </c>
      <c r="G73" s="1">
        <v>2.4</v>
      </c>
      <c r="H73" s="1">
        <v>4.6</v>
      </c>
      <c r="I73" s="1">
        <v>60</v>
      </c>
      <c r="J73" s="1">
        <v>6.1</v>
      </c>
      <c r="K73" s="1">
        <v>0</v>
      </c>
      <c r="L73" s="1">
        <v>1</v>
      </c>
      <c r="M73" s="1">
        <v>0</v>
      </c>
      <c r="N73" s="1">
        <v>0</v>
      </c>
      <c r="O73" s="2">
        <v>3</v>
      </c>
    </row>
    <row r="74" spans="1:15" ht="12.75">
      <c r="A74" s="1">
        <v>258</v>
      </c>
      <c r="B74" s="1">
        <v>4</v>
      </c>
      <c r="C74" s="1">
        <v>0.9</v>
      </c>
      <c r="D74" s="1">
        <v>9.1</v>
      </c>
      <c r="E74" s="1">
        <v>5.4</v>
      </c>
      <c r="F74" s="1">
        <v>2.4</v>
      </c>
      <c r="G74" s="1">
        <v>2.6</v>
      </c>
      <c r="H74" s="1">
        <v>7.3</v>
      </c>
      <c r="I74" s="1">
        <v>46</v>
      </c>
      <c r="J74" s="1">
        <v>5.1</v>
      </c>
      <c r="K74" s="1">
        <v>0</v>
      </c>
      <c r="L74" s="1">
        <v>1</v>
      </c>
      <c r="M74" s="1">
        <v>0</v>
      </c>
      <c r="N74" s="1">
        <v>1</v>
      </c>
      <c r="O74" s="2">
        <v>3</v>
      </c>
    </row>
    <row r="75" spans="1:15" ht="12.75">
      <c r="A75" s="1">
        <v>262</v>
      </c>
      <c r="B75" s="1">
        <v>5.6</v>
      </c>
      <c r="C75" s="1">
        <v>2.2</v>
      </c>
      <c r="D75" s="1">
        <v>8.2</v>
      </c>
      <c r="E75" s="1">
        <v>3.1</v>
      </c>
      <c r="F75" s="1">
        <v>4</v>
      </c>
      <c r="G75" s="1">
        <v>1.6</v>
      </c>
      <c r="H75" s="1">
        <v>5.3</v>
      </c>
      <c r="I75" s="1">
        <v>55</v>
      </c>
      <c r="J75" s="1">
        <v>3.9</v>
      </c>
      <c r="K75" s="1">
        <v>0</v>
      </c>
      <c r="L75" s="1">
        <v>1</v>
      </c>
      <c r="M75" s="1">
        <v>0</v>
      </c>
      <c r="N75" s="1">
        <v>1</v>
      </c>
      <c r="O75" s="2">
        <v>3</v>
      </c>
    </row>
    <row r="76" spans="1:15" ht="12.75">
      <c r="A76" s="1">
        <v>263</v>
      </c>
      <c r="B76" s="1">
        <v>3.6</v>
      </c>
      <c r="C76" s="1" t="s">
        <v>0</v>
      </c>
      <c r="D76" s="1">
        <v>9.9</v>
      </c>
      <c r="E76" s="1" t="s">
        <v>0</v>
      </c>
      <c r="F76" s="1" t="s">
        <v>0</v>
      </c>
      <c r="G76" s="1" t="s">
        <v>0</v>
      </c>
      <c r="H76" s="1" t="s">
        <v>0</v>
      </c>
      <c r="I76" s="1" t="s">
        <v>0</v>
      </c>
      <c r="J76" s="1">
        <v>4.9</v>
      </c>
      <c r="K76" s="1" t="s">
        <v>0</v>
      </c>
      <c r="L76" s="1">
        <v>1</v>
      </c>
      <c r="M76" s="1">
        <v>0</v>
      </c>
      <c r="N76" s="1">
        <v>0</v>
      </c>
      <c r="O76" s="2">
        <v>3</v>
      </c>
    </row>
    <row r="77" spans="1:15" ht="12.75">
      <c r="A77" s="1">
        <v>264</v>
      </c>
      <c r="B77" s="1">
        <v>5.2</v>
      </c>
      <c r="C77" s="1">
        <v>1.3</v>
      </c>
      <c r="D77" s="1">
        <v>9.1</v>
      </c>
      <c r="E77" s="1">
        <v>4.5</v>
      </c>
      <c r="F77" s="1">
        <v>3.3</v>
      </c>
      <c r="G77" s="1">
        <v>2.7</v>
      </c>
      <c r="H77" s="1">
        <v>7.3</v>
      </c>
      <c r="I77" s="1">
        <v>60</v>
      </c>
      <c r="J77" s="1">
        <v>5.1</v>
      </c>
      <c r="K77" s="1">
        <v>0</v>
      </c>
      <c r="L77" s="1">
        <v>1</v>
      </c>
      <c r="M77" s="1">
        <v>0</v>
      </c>
      <c r="N77" s="1">
        <v>1</v>
      </c>
      <c r="O77" s="2">
        <v>3</v>
      </c>
    </row>
    <row r="78" spans="1:15" ht="12.75">
      <c r="A78" s="1">
        <v>268</v>
      </c>
      <c r="B78" s="1">
        <v>3.3</v>
      </c>
      <c r="C78" s="1">
        <v>2.6</v>
      </c>
      <c r="D78" s="1">
        <v>9.7</v>
      </c>
      <c r="E78" s="1">
        <v>3.3</v>
      </c>
      <c r="F78" s="1">
        <v>2.9</v>
      </c>
      <c r="G78" s="1">
        <v>1.5</v>
      </c>
      <c r="H78" s="1">
        <v>5.2</v>
      </c>
      <c r="I78" s="1">
        <v>47</v>
      </c>
      <c r="J78" s="1" t="s">
        <v>0</v>
      </c>
      <c r="K78" s="1">
        <v>0</v>
      </c>
      <c r="L78" s="1">
        <v>1</v>
      </c>
      <c r="M78" s="1">
        <v>0</v>
      </c>
      <c r="N78" s="1">
        <v>1</v>
      </c>
      <c r="O78" s="2">
        <v>3</v>
      </c>
    </row>
    <row r="79" spans="1:15" ht="12.75">
      <c r="A79" s="1">
        <v>270</v>
      </c>
      <c r="B79" s="1">
        <v>4.5</v>
      </c>
      <c r="C79" s="1">
        <v>1.6</v>
      </c>
      <c r="D79" s="1">
        <v>8.7</v>
      </c>
      <c r="E79" s="1">
        <v>4.6</v>
      </c>
      <c r="F79" s="1">
        <v>3.1</v>
      </c>
      <c r="G79" s="1">
        <v>2.1</v>
      </c>
      <c r="H79" s="1">
        <v>6.8</v>
      </c>
      <c r="I79" s="1">
        <v>56</v>
      </c>
      <c r="J79" s="1">
        <v>5.1</v>
      </c>
      <c r="K79" s="1">
        <v>0</v>
      </c>
      <c r="L79" s="1">
        <v>1</v>
      </c>
      <c r="M79" s="1">
        <v>0</v>
      </c>
      <c r="N79" s="1">
        <v>0</v>
      </c>
      <c r="O79" s="2">
        <v>3</v>
      </c>
    </row>
    <row r="80" spans="1:15" ht="12.75">
      <c r="A80" s="1">
        <v>233</v>
      </c>
      <c r="B80" s="1">
        <v>4.5</v>
      </c>
      <c r="C80" s="1" t="s">
        <v>0</v>
      </c>
      <c r="D80" s="1" t="s">
        <v>0</v>
      </c>
      <c r="E80" s="1">
        <v>5.9</v>
      </c>
      <c r="F80" s="1" t="s">
        <v>0</v>
      </c>
      <c r="G80" s="1" t="s">
        <v>0</v>
      </c>
      <c r="H80" s="1">
        <v>8.8</v>
      </c>
      <c r="I80" s="1">
        <v>50</v>
      </c>
      <c r="J80" s="1" t="s">
        <v>0</v>
      </c>
      <c r="K80" s="1">
        <v>1</v>
      </c>
      <c r="L80" s="1">
        <v>0</v>
      </c>
      <c r="M80" s="1" t="s">
        <v>0</v>
      </c>
      <c r="N80" s="1">
        <v>0</v>
      </c>
      <c r="O80" s="2" t="s">
        <v>0</v>
      </c>
    </row>
    <row r="81" spans="1:15" ht="12.75">
      <c r="A81" s="1">
        <v>245</v>
      </c>
      <c r="B81" s="1" t="s">
        <v>0</v>
      </c>
      <c r="C81" s="1">
        <v>2</v>
      </c>
      <c r="D81" s="1" t="s">
        <v>0</v>
      </c>
      <c r="E81" s="1">
        <v>4.7</v>
      </c>
      <c r="F81" s="1" t="s">
        <v>0</v>
      </c>
      <c r="G81" s="1">
        <v>3.2</v>
      </c>
      <c r="H81" s="1" t="s">
        <v>0</v>
      </c>
      <c r="I81" s="1" t="s">
        <v>0</v>
      </c>
      <c r="J81" s="1">
        <v>3.4</v>
      </c>
      <c r="K81" s="1">
        <v>1</v>
      </c>
      <c r="L81" s="1">
        <v>0</v>
      </c>
      <c r="M81" s="1" t="s">
        <v>0</v>
      </c>
      <c r="N81" s="1">
        <v>1</v>
      </c>
      <c r="O81" s="2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1" width="4.421875" style="1" customWidth="1"/>
    <col min="2" max="2" width="6.00390625" style="2" customWidth="1"/>
    <col min="3" max="15" width="4.421875" style="1" customWidth="1"/>
  </cols>
  <sheetData>
    <row r="1" spans="1:16" ht="12.75">
      <c r="A1" s="1">
        <f>COUNTIF(A12:A60,"&gt;-1")</f>
        <v>49</v>
      </c>
      <c r="B1" s="2">
        <f>COUNTIF(B12:B60,"&gt;-1")</f>
        <v>49</v>
      </c>
      <c r="C1" s="1">
        <f>COUNTIF(C12:C60,"&gt;-1")</f>
        <v>39</v>
      </c>
      <c r="D1" s="1">
        <f aca="true" t="shared" si="0" ref="D1:O1">COUNTIF(D12:D60,"&gt;-1")</f>
        <v>40</v>
      </c>
      <c r="E1" s="1">
        <f t="shared" si="0"/>
        <v>44</v>
      </c>
      <c r="F1" s="1">
        <f t="shared" si="0"/>
        <v>43</v>
      </c>
      <c r="G1" s="1">
        <f t="shared" si="0"/>
        <v>44</v>
      </c>
      <c r="H1" s="1">
        <f t="shared" si="0"/>
        <v>43</v>
      </c>
      <c r="I1" s="1">
        <f t="shared" si="0"/>
        <v>43</v>
      </c>
      <c r="J1" s="1">
        <f t="shared" si="0"/>
        <v>44</v>
      </c>
      <c r="K1" s="1">
        <f t="shared" si="0"/>
        <v>47</v>
      </c>
      <c r="L1" s="1">
        <f t="shared" si="0"/>
        <v>48</v>
      </c>
      <c r="M1" s="1">
        <f t="shared" si="0"/>
        <v>48</v>
      </c>
      <c r="N1" s="1">
        <f t="shared" si="0"/>
        <v>49</v>
      </c>
      <c r="O1" s="1">
        <f t="shared" si="0"/>
        <v>48</v>
      </c>
      <c r="P1" t="s">
        <v>24</v>
      </c>
    </row>
    <row r="2" spans="2:16" ht="12.75">
      <c r="B2" s="9">
        <f>1-B1/$B1</f>
        <v>0</v>
      </c>
      <c r="C2" s="6">
        <f>1-C1/$B1</f>
        <v>0.20408163265306123</v>
      </c>
      <c r="D2" s="6">
        <f aca="true" t="shared" si="1" ref="D2:O2">1-D1/$B1</f>
        <v>0.18367346938775508</v>
      </c>
      <c r="E2" s="6">
        <f t="shared" si="1"/>
        <v>0.10204081632653061</v>
      </c>
      <c r="F2" s="6">
        <f t="shared" si="1"/>
        <v>0.12244897959183676</v>
      </c>
      <c r="G2" s="6">
        <f t="shared" si="1"/>
        <v>0.10204081632653061</v>
      </c>
      <c r="H2" s="6">
        <f t="shared" si="1"/>
        <v>0.12244897959183676</v>
      </c>
      <c r="I2" s="6">
        <f t="shared" si="1"/>
        <v>0.12244897959183676</v>
      </c>
      <c r="J2" s="6">
        <f t="shared" si="1"/>
        <v>0.10204081632653061</v>
      </c>
      <c r="K2" s="6">
        <f t="shared" si="1"/>
        <v>0.04081632653061229</v>
      </c>
      <c r="L2" s="6">
        <f t="shared" si="1"/>
        <v>0.020408163265306145</v>
      </c>
      <c r="M2" s="6">
        <f t="shared" si="1"/>
        <v>0.020408163265306145</v>
      </c>
      <c r="N2" s="6">
        <f t="shared" si="1"/>
        <v>0</v>
      </c>
      <c r="O2" s="6">
        <f t="shared" si="1"/>
        <v>0.020408163265306145</v>
      </c>
      <c r="P2" t="s">
        <v>25</v>
      </c>
    </row>
    <row r="3" spans="2:16" ht="12.75">
      <c r="B3" s="2">
        <f>AVERAGE(B12:B60)</f>
        <v>4.008163265306122</v>
      </c>
      <c r="C3" s="1">
        <f>AVERAGE(C12:C60)</f>
        <v>1.9205128205128206</v>
      </c>
      <c r="D3" s="1">
        <f aca="true" t="shared" si="2" ref="D3:O3">AVERAGE(D12:D60)</f>
        <v>8.254999999999999</v>
      </c>
      <c r="E3" s="1">
        <f t="shared" si="2"/>
        <v>5.372727272727273</v>
      </c>
      <c r="F3" s="1">
        <f t="shared" si="2"/>
        <v>3.0558139534883715</v>
      </c>
      <c r="G3" s="1">
        <f t="shared" si="2"/>
        <v>2.706818181818182</v>
      </c>
      <c r="H3" s="1">
        <f t="shared" si="2"/>
        <v>6.66511627906977</v>
      </c>
      <c r="I3" s="1">
        <f t="shared" si="2"/>
        <v>48.2093023255814</v>
      </c>
      <c r="J3" s="1">
        <f t="shared" si="2"/>
        <v>4.947727272727272</v>
      </c>
      <c r="K3" s="1">
        <f t="shared" si="2"/>
        <v>0.2127659574468085</v>
      </c>
      <c r="L3" s="1">
        <f t="shared" si="2"/>
        <v>0.7916666666666666</v>
      </c>
      <c r="M3" s="1">
        <f t="shared" si="2"/>
        <v>0.3541666666666667</v>
      </c>
      <c r="N3" s="1">
        <f t="shared" si="2"/>
        <v>0.46938775510204084</v>
      </c>
      <c r="O3" s="1">
        <f t="shared" si="2"/>
        <v>2.2708333333333335</v>
      </c>
      <c r="P3" t="s">
        <v>17</v>
      </c>
    </row>
    <row r="4" spans="2:16" ht="12.75">
      <c r="B4" s="2">
        <f>MEDIAN(B12:B60)</f>
        <v>3.8</v>
      </c>
      <c r="C4" s="1">
        <f>MEDIAN(C12:C60)</f>
        <v>1.9</v>
      </c>
      <c r="D4" s="1">
        <f aca="true" t="shared" si="3" ref="D4:O4">MEDIAN(D12:D60)</f>
        <v>8.649999999999999</v>
      </c>
      <c r="E4" s="1">
        <f t="shared" si="3"/>
        <v>5.4</v>
      </c>
      <c r="F4" s="1">
        <f t="shared" si="3"/>
        <v>3.1</v>
      </c>
      <c r="G4" s="1">
        <f t="shared" si="3"/>
        <v>2.6</v>
      </c>
      <c r="H4" s="1">
        <f t="shared" si="3"/>
        <v>6.8</v>
      </c>
      <c r="I4" s="1">
        <f t="shared" si="3"/>
        <v>49</v>
      </c>
      <c r="J4" s="1">
        <f t="shared" si="3"/>
        <v>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19</v>
      </c>
    </row>
    <row r="5" spans="1:19" ht="13.5" thickBot="1">
      <c r="A5" s="7"/>
      <c r="B5" s="10">
        <f>STDEV(B12:B60)</f>
        <v>0.9318075477921677</v>
      </c>
      <c r="C5" s="7">
        <f>STDEV(C12:C60)</f>
        <v>0.9200055741191225</v>
      </c>
      <c r="D5" s="7">
        <f aca="true" t="shared" si="4" ref="D5:O5">STDEV(D12:D60)</f>
        <v>1.303240537059811</v>
      </c>
      <c r="E5" s="7">
        <f t="shared" si="4"/>
        <v>1.2185320250133291</v>
      </c>
      <c r="F5" s="7">
        <f t="shared" si="4"/>
        <v>0.6242337495573107</v>
      </c>
      <c r="G5" s="7">
        <f t="shared" si="4"/>
        <v>0.7321194867762665</v>
      </c>
      <c r="H5" s="7">
        <f t="shared" si="4"/>
        <v>1.535746091509199</v>
      </c>
      <c r="I5" s="7">
        <f t="shared" si="4"/>
        <v>7.747682109708024</v>
      </c>
      <c r="J5" s="7">
        <f t="shared" si="4"/>
        <v>0.7095654210013125</v>
      </c>
      <c r="K5" s="7">
        <f t="shared" si="4"/>
        <v>0.4136880894317001</v>
      </c>
      <c r="L5" s="7">
        <f t="shared" si="4"/>
        <v>0.4104140790860576</v>
      </c>
      <c r="M5" s="7">
        <f t="shared" si="4"/>
        <v>0.4833211052500624</v>
      </c>
      <c r="N5" s="7">
        <f t="shared" si="4"/>
        <v>0.5042337758225565</v>
      </c>
      <c r="O5" s="7">
        <f t="shared" si="4"/>
        <v>0.7646326703505257</v>
      </c>
      <c r="P5" s="8" t="s">
        <v>22</v>
      </c>
      <c r="Q5" s="8"/>
      <c r="R5" s="8"/>
      <c r="S5" s="8"/>
    </row>
    <row r="6" spans="1:16" ht="12.75">
      <c r="A6" s="1">
        <f>COUNTIF(A61:A81,"&gt;-1")</f>
        <v>21</v>
      </c>
      <c r="B6" s="2">
        <f>COUNTIF(B61:B81,"&gt;-1")</f>
        <v>0</v>
      </c>
      <c r="C6" s="1">
        <f>COUNTIF(C61:C81,"&gt;-1")</f>
        <v>18</v>
      </c>
      <c r="D6" s="1">
        <f aca="true" t="shared" si="5" ref="D6:O6">COUNTIF(D61:D81,"&gt;-1")</f>
        <v>13</v>
      </c>
      <c r="E6" s="1">
        <f t="shared" si="5"/>
        <v>19</v>
      </c>
      <c r="F6" s="1">
        <f t="shared" si="5"/>
        <v>18</v>
      </c>
      <c r="G6" s="1">
        <f t="shared" si="5"/>
        <v>20</v>
      </c>
      <c r="H6" s="1">
        <f t="shared" si="5"/>
        <v>18</v>
      </c>
      <c r="I6" s="1">
        <f t="shared" si="5"/>
        <v>18</v>
      </c>
      <c r="J6" s="1">
        <f t="shared" si="5"/>
        <v>19</v>
      </c>
      <c r="K6" s="1">
        <f t="shared" si="5"/>
        <v>21</v>
      </c>
      <c r="L6" s="1">
        <f t="shared" si="5"/>
        <v>20</v>
      </c>
      <c r="M6" s="1">
        <f t="shared" si="5"/>
        <v>20</v>
      </c>
      <c r="N6" s="1">
        <f t="shared" si="5"/>
        <v>20</v>
      </c>
      <c r="O6" s="1">
        <f t="shared" si="5"/>
        <v>20</v>
      </c>
      <c r="P6" t="s">
        <v>90</v>
      </c>
    </row>
    <row r="7" spans="2:16" ht="12.75">
      <c r="B7" s="9">
        <f>1-B6/$A6</f>
        <v>1</v>
      </c>
      <c r="C7" s="6">
        <f>1-C6/$A6</f>
        <v>0.1428571428571429</v>
      </c>
      <c r="D7" s="6">
        <f aca="true" t="shared" si="6" ref="D7:O7">1-D6/$A6</f>
        <v>0.38095238095238093</v>
      </c>
      <c r="E7" s="6">
        <f t="shared" si="6"/>
        <v>0.09523809523809523</v>
      </c>
      <c r="F7" s="6">
        <f t="shared" si="6"/>
        <v>0.1428571428571429</v>
      </c>
      <c r="G7" s="6">
        <f t="shared" si="6"/>
        <v>0.04761904761904767</v>
      </c>
      <c r="H7" s="6">
        <f t="shared" si="6"/>
        <v>0.1428571428571429</v>
      </c>
      <c r="I7" s="6">
        <f t="shared" si="6"/>
        <v>0.1428571428571429</v>
      </c>
      <c r="J7" s="6">
        <f t="shared" si="6"/>
        <v>0.09523809523809523</v>
      </c>
      <c r="K7" s="6">
        <f t="shared" si="6"/>
        <v>0</v>
      </c>
      <c r="L7" s="6">
        <f t="shared" si="6"/>
        <v>0.04761904761904767</v>
      </c>
      <c r="M7" s="6">
        <f t="shared" si="6"/>
        <v>0.04761904761904767</v>
      </c>
      <c r="N7" s="6">
        <f t="shared" si="6"/>
        <v>0.04761904761904767</v>
      </c>
      <c r="O7" s="6">
        <f t="shared" si="6"/>
        <v>0.04761904761904767</v>
      </c>
      <c r="P7" t="s">
        <v>91</v>
      </c>
    </row>
    <row r="8" spans="2:16" ht="12.75">
      <c r="B8" s="2" t="e">
        <f>AVERAGE(B61:B81)</f>
        <v>#DIV/0!</v>
      </c>
      <c r="C8" s="1">
        <f>AVERAGE(C61:C81)</f>
        <v>1.9944444444444445</v>
      </c>
      <c r="D8" s="1">
        <f aca="true" t="shared" si="7" ref="D8:O8">AVERAGE(D61:D81)</f>
        <v>7.469230769230771</v>
      </c>
      <c r="E8" s="1">
        <f t="shared" si="7"/>
        <v>4.694736842105264</v>
      </c>
      <c r="F8" s="1">
        <f t="shared" si="7"/>
        <v>2.377777777777778</v>
      </c>
      <c r="G8" s="1">
        <f t="shared" si="7"/>
        <v>2.4</v>
      </c>
      <c r="H8" s="1">
        <f t="shared" si="7"/>
        <v>7.199999999999999</v>
      </c>
      <c r="I8" s="1">
        <f t="shared" si="7"/>
        <v>40.833333333333336</v>
      </c>
      <c r="J8" s="1">
        <f t="shared" si="7"/>
        <v>4.321052631578947</v>
      </c>
      <c r="K8" s="1">
        <f t="shared" si="7"/>
        <v>0.7142857142857143</v>
      </c>
      <c r="L8" s="1">
        <f t="shared" si="7"/>
        <v>0.3</v>
      </c>
      <c r="M8" s="1">
        <f t="shared" si="7"/>
        <v>0.7</v>
      </c>
      <c r="N8" s="1">
        <f t="shared" si="7"/>
        <v>0.5</v>
      </c>
      <c r="O8" s="1">
        <f t="shared" si="7"/>
        <v>1.45</v>
      </c>
      <c r="P8" t="s">
        <v>18</v>
      </c>
    </row>
    <row r="9" spans="2:16" ht="12.75">
      <c r="B9" s="2" t="e">
        <f>MEDIAN(B61:B81)</f>
        <v>#NUM!</v>
      </c>
      <c r="C9" s="1">
        <f>MEDIAN(C61:C81)</f>
        <v>1.95</v>
      </c>
      <c r="D9" s="1">
        <f aca="true" t="shared" si="8" ref="D9:O9">MEDIAN(D61:D81)</f>
        <v>7.5</v>
      </c>
      <c r="E9" s="1">
        <f t="shared" si="8"/>
        <v>4.8</v>
      </c>
      <c r="F9" s="1">
        <f t="shared" si="8"/>
        <v>2.1500000000000004</v>
      </c>
      <c r="G9" s="1">
        <f t="shared" si="8"/>
        <v>2.5</v>
      </c>
      <c r="H9" s="1">
        <f t="shared" si="8"/>
        <v>7.4</v>
      </c>
      <c r="I9" s="1">
        <f t="shared" si="8"/>
        <v>38.5</v>
      </c>
      <c r="J9" s="1">
        <f t="shared" si="8"/>
        <v>4.1</v>
      </c>
      <c r="K9" s="1">
        <f t="shared" si="8"/>
        <v>1</v>
      </c>
      <c r="L9" s="1">
        <f t="shared" si="8"/>
        <v>0</v>
      </c>
      <c r="M9" s="1">
        <f t="shared" si="8"/>
        <v>1</v>
      </c>
      <c r="N9" s="1">
        <f t="shared" si="8"/>
        <v>0.5</v>
      </c>
      <c r="O9" s="1">
        <f t="shared" si="8"/>
        <v>1</v>
      </c>
      <c r="P9" t="s">
        <v>20</v>
      </c>
    </row>
    <row r="10" spans="1:19" ht="13.5" thickBot="1">
      <c r="A10" s="7"/>
      <c r="B10" s="10" t="e">
        <f>STDEV(B61:B81)</f>
        <v>#DIV/0!</v>
      </c>
      <c r="C10" s="7">
        <f>STDEV(C61:C81)</f>
        <v>0.7914783057650613</v>
      </c>
      <c r="D10" s="7">
        <f aca="true" t="shared" si="9" ref="D10:O10">STDEV(D61:D81)</f>
        <v>1.5986372401645705</v>
      </c>
      <c r="E10" s="7">
        <f t="shared" si="9"/>
        <v>0.9168022228318743</v>
      </c>
      <c r="F10" s="7">
        <f t="shared" si="9"/>
        <v>0.9052497579027595</v>
      </c>
      <c r="G10" s="7">
        <f t="shared" si="9"/>
        <v>0.6521220421782548</v>
      </c>
      <c r="H10" s="7">
        <f t="shared" si="9"/>
        <v>1.9828677983875664</v>
      </c>
      <c r="I10" s="7">
        <f t="shared" si="9"/>
        <v>10.955793525103779</v>
      </c>
      <c r="J10" s="7">
        <f t="shared" si="9"/>
        <v>0.9443274781371703</v>
      </c>
      <c r="K10" s="7">
        <f t="shared" si="9"/>
        <v>0.46291004988627577</v>
      </c>
      <c r="L10" s="7">
        <f t="shared" si="9"/>
        <v>0.47016234598162726</v>
      </c>
      <c r="M10" s="7">
        <f t="shared" si="9"/>
        <v>0.4701623459816272</v>
      </c>
      <c r="N10" s="7">
        <f t="shared" si="9"/>
        <v>0.512989176042577</v>
      </c>
      <c r="O10" s="7">
        <f t="shared" si="9"/>
        <v>0.6863327411532598</v>
      </c>
      <c r="P10" s="8" t="s">
        <v>23</v>
      </c>
      <c r="Q10" s="8"/>
      <c r="R10" s="8"/>
      <c r="S10" s="8"/>
    </row>
    <row r="11" spans="1:15" ht="12.75">
      <c r="A11" s="1" t="s">
        <v>1</v>
      </c>
      <c r="B11" s="2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223</v>
      </c>
      <c r="B12" s="2">
        <v>2.8</v>
      </c>
      <c r="C12" s="1">
        <v>1.4</v>
      </c>
      <c r="D12" s="1">
        <v>8.1</v>
      </c>
      <c r="E12" s="1">
        <v>3.8</v>
      </c>
      <c r="F12" s="1">
        <v>2.1</v>
      </c>
      <c r="G12" s="1">
        <v>1.4</v>
      </c>
      <c r="H12" s="1">
        <v>6.6</v>
      </c>
      <c r="I12" s="1">
        <v>39</v>
      </c>
      <c r="J12" s="1">
        <v>4.4</v>
      </c>
      <c r="K12" s="1">
        <v>1</v>
      </c>
      <c r="L12" s="1">
        <v>0</v>
      </c>
      <c r="M12" s="1">
        <v>1</v>
      </c>
      <c r="N12" s="1">
        <v>0</v>
      </c>
      <c r="O12" s="1">
        <v>1</v>
      </c>
    </row>
    <row r="13" spans="1:15" ht="12.75">
      <c r="A13" s="1">
        <v>234</v>
      </c>
      <c r="B13" s="2">
        <v>2.8</v>
      </c>
      <c r="C13" s="1">
        <v>2.4</v>
      </c>
      <c r="D13" s="1">
        <v>6.7</v>
      </c>
      <c r="E13" s="1">
        <v>4.9</v>
      </c>
      <c r="F13" s="1">
        <v>2.5</v>
      </c>
      <c r="G13" s="1">
        <v>2.6</v>
      </c>
      <c r="H13" s="1">
        <v>9.2</v>
      </c>
      <c r="I13" s="1">
        <v>32</v>
      </c>
      <c r="J13" s="1">
        <v>3.7</v>
      </c>
      <c r="K13" s="1">
        <v>1</v>
      </c>
      <c r="L13" s="1">
        <v>0</v>
      </c>
      <c r="M13" s="1">
        <v>1</v>
      </c>
      <c r="N13" s="1">
        <v>1</v>
      </c>
      <c r="O13" s="1">
        <v>1</v>
      </c>
    </row>
    <row r="14" spans="1:15" ht="12.75">
      <c r="A14" s="1">
        <v>252</v>
      </c>
      <c r="B14" s="2">
        <v>2.8</v>
      </c>
      <c r="C14" s="1">
        <v>3.8</v>
      </c>
      <c r="D14" s="1">
        <v>8.9</v>
      </c>
      <c r="E14" s="1">
        <v>6.9</v>
      </c>
      <c r="F14" s="1">
        <v>3.3</v>
      </c>
      <c r="G14" s="1">
        <v>3.2</v>
      </c>
      <c r="H14" s="1">
        <v>8.2</v>
      </c>
      <c r="I14" s="1">
        <v>53</v>
      </c>
      <c r="J14" s="1">
        <v>5</v>
      </c>
      <c r="K14" s="1">
        <v>0</v>
      </c>
      <c r="L14" s="1">
        <v>1</v>
      </c>
      <c r="M14" s="1">
        <v>1</v>
      </c>
      <c r="N14" s="1">
        <v>0</v>
      </c>
      <c r="O14" s="1">
        <v>3</v>
      </c>
    </row>
    <row r="15" spans="1:15" ht="12.75">
      <c r="A15" s="1">
        <v>236</v>
      </c>
      <c r="B15" s="2">
        <v>2.9</v>
      </c>
      <c r="C15" s="1">
        <v>2.6</v>
      </c>
      <c r="D15" s="1">
        <v>7.7</v>
      </c>
      <c r="E15" s="1">
        <v>7</v>
      </c>
      <c r="F15" s="1">
        <v>2.8</v>
      </c>
      <c r="G15" s="1">
        <v>3.6</v>
      </c>
      <c r="H15" s="1">
        <v>7.7</v>
      </c>
      <c r="I15" s="1">
        <v>47</v>
      </c>
      <c r="J15" s="1">
        <v>4.2</v>
      </c>
      <c r="K15" s="1">
        <v>0</v>
      </c>
      <c r="L15" s="1">
        <v>1</v>
      </c>
      <c r="M15" s="1">
        <v>1</v>
      </c>
      <c r="N15" s="1">
        <v>1</v>
      </c>
      <c r="O15" s="1">
        <v>2</v>
      </c>
    </row>
    <row r="16" spans="1:15" ht="12.75">
      <c r="A16" s="1">
        <v>203</v>
      </c>
      <c r="B16" s="2">
        <v>3</v>
      </c>
      <c r="C16" s="1" t="s">
        <v>0</v>
      </c>
      <c r="D16" s="1">
        <v>9.1</v>
      </c>
      <c r="E16" s="1">
        <v>7.1</v>
      </c>
      <c r="F16" s="1">
        <v>3.5</v>
      </c>
      <c r="G16" s="1">
        <v>3.4</v>
      </c>
      <c r="H16" s="1" t="s">
        <v>0</v>
      </c>
      <c r="I16" s="1">
        <v>55</v>
      </c>
      <c r="J16" s="1">
        <v>5.2</v>
      </c>
      <c r="K16" s="1">
        <v>0</v>
      </c>
      <c r="L16" s="1">
        <v>1</v>
      </c>
      <c r="M16" s="1">
        <v>1</v>
      </c>
      <c r="N16" s="1">
        <v>0</v>
      </c>
      <c r="O16" s="1">
        <v>3</v>
      </c>
    </row>
    <row r="17" spans="1:15" ht="12.75">
      <c r="A17" s="1">
        <v>211</v>
      </c>
      <c r="B17" s="2">
        <v>3</v>
      </c>
      <c r="C17" s="1">
        <v>2.8</v>
      </c>
      <c r="D17" s="1">
        <v>7.8</v>
      </c>
      <c r="E17" s="1">
        <v>7.1</v>
      </c>
      <c r="F17" s="1">
        <v>3</v>
      </c>
      <c r="G17" s="1">
        <v>3.8</v>
      </c>
      <c r="H17" s="1">
        <v>7.9</v>
      </c>
      <c r="I17" s="1">
        <v>49</v>
      </c>
      <c r="J17" s="1">
        <v>4.4</v>
      </c>
      <c r="K17" s="1">
        <v>0</v>
      </c>
      <c r="L17" s="1">
        <v>1</v>
      </c>
      <c r="M17" s="1">
        <v>1</v>
      </c>
      <c r="N17" s="1">
        <v>1</v>
      </c>
      <c r="O17" s="1">
        <v>2</v>
      </c>
    </row>
    <row r="18" spans="1:15" ht="12.75">
      <c r="A18" s="1">
        <v>244</v>
      </c>
      <c r="B18" s="2">
        <v>3</v>
      </c>
      <c r="C18" s="1">
        <v>3.8</v>
      </c>
      <c r="D18" s="1">
        <v>5.5</v>
      </c>
      <c r="E18" s="1">
        <v>4.9</v>
      </c>
      <c r="F18" s="1">
        <v>3.4</v>
      </c>
      <c r="G18" s="1">
        <v>2.6</v>
      </c>
      <c r="H18" s="1">
        <v>6</v>
      </c>
      <c r="I18" s="1" t="s">
        <v>0</v>
      </c>
      <c r="J18" s="1">
        <v>4.2</v>
      </c>
      <c r="K18" s="1">
        <v>0</v>
      </c>
      <c r="L18" s="1">
        <v>1</v>
      </c>
      <c r="M18" s="1">
        <v>1</v>
      </c>
      <c r="N18" s="1">
        <v>1</v>
      </c>
      <c r="O18" s="1">
        <v>2</v>
      </c>
    </row>
    <row r="19" spans="1:15" ht="12.75">
      <c r="A19" s="1">
        <v>251</v>
      </c>
      <c r="B19" s="2">
        <v>3</v>
      </c>
      <c r="C19" s="1">
        <v>3.2</v>
      </c>
      <c r="D19" s="1">
        <v>6</v>
      </c>
      <c r="E19" s="1">
        <v>5.3</v>
      </c>
      <c r="F19" s="1">
        <v>3.1</v>
      </c>
      <c r="G19" s="1">
        <v>3</v>
      </c>
      <c r="H19" s="1">
        <v>8</v>
      </c>
      <c r="I19" s="1">
        <v>43</v>
      </c>
      <c r="J19" s="1">
        <v>3.3</v>
      </c>
      <c r="K19" s="1">
        <v>1</v>
      </c>
      <c r="L19" s="1">
        <v>0</v>
      </c>
      <c r="M19" s="1">
        <v>1</v>
      </c>
      <c r="N19" s="1">
        <v>0</v>
      </c>
      <c r="O19" s="1">
        <v>1</v>
      </c>
    </row>
    <row r="20" spans="1:15" ht="12.75">
      <c r="A20" s="1">
        <v>265</v>
      </c>
      <c r="B20" s="2">
        <v>3</v>
      </c>
      <c r="C20" s="1">
        <v>2</v>
      </c>
      <c r="D20" s="1">
        <v>6.6</v>
      </c>
      <c r="E20" s="1">
        <v>6.6</v>
      </c>
      <c r="F20" s="1">
        <v>2.4</v>
      </c>
      <c r="G20" s="1">
        <v>2.7</v>
      </c>
      <c r="H20" s="1">
        <v>8.2</v>
      </c>
      <c r="I20" s="1">
        <v>41</v>
      </c>
      <c r="J20" s="1">
        <v>4.1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213</v>
      </c>
      <c r="B21" s="2">
        <v>3.1</v>
      </c>
      <c r="C21" s="1" t="s">
        <v>0</v>
      </c>
      <c r="D21" s="1" t="s">
        <v>0</v>
      </c>
      <c r="E21" s="1">
        <v>7.8</v>
      </c>
      <c r="F21" s="1">
        <v>3.6</v>
      </c>
      <c r="G21" s="1">
        <v>4</v>
      </c>
      <c r="H21" s="1">
        <v>5.9</v>
      </c>
      <c r="I21" s="1">
        <v>43</v>
      </c>
      <c r="J21" s="1">
        <v>5.2</v>
      </c>
      <c r="K21" s="1">
        <v>0</v>
      </c>
      <c r="L21" s="1">
        <v>1</v>
      </c>
      <c r="M21" s="1">
        <v>1</v>
      </c>
      <c r="N21" s="1">
        <v>1</v>
      </c>
      <c r="O21" s="1">
        <v>2</v>
      </c>
    </row>
    <row r="22" spans="1:15" ht="12.75">
      <c r="A22" s="1">
        <v>219</v>
      </c>
      <c r="B22" s="2">
        <v>3.1</v>
      </c>
      <c r="C22" s="1">
        <v>2.2</v>
      </c>
      <c r="D22" s="1">
        <v>6.7</v>
      </c>
      <c r="E22" s="1">
        <v>6.8</v>
      </c>
      <c r="F22" s="1">
        <v>2.6</v>
      </c>
      <c r="G22" s="1">
        <v>2.9</v>
      </c>
      <c r="H22" s="1" t="s">
        <v>0</v>
      </c>
      <c r="I22" s="1" t="s">
        <v>0</v>
      </c>
      <c r="J22" s="1">
        <v>4.3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241</v>
      </c>
      <c r="B23" s="2">
        <v>3.1</v>
      </c>
      <c r="C23" s="1">
        <v>1.9</v>
      </c>
      <c r="D23" s="1" t="s">
        <v>0</v>
      </c>
      <c r="E23" s="1">
        <v>4.5</v>
      </c>
      <c r="F23" s="1" t="s">
        <v>0</v>
      </c>
      <c r="G23" s="1">
        <v>3.1</v>
      </c>
      <c r="H23" s="1">
        <v>3.8</v>
      </c>
      <c r="I23" s="1">
        <v>54</v>
      </c>
      <c r="J23" s="1">
        <v>4.8</v>
      </c>
      <c r="K23" s="1">
        <v>0</v>
      </c>
      <c r="L23" s="1">
        <v>1</v>
      </c>
      <c r="M23" s="1">
        <v>0</v>
      </c>
      <c r="N23" s="1">
        <v>1</v>
      </c>
      <c r="O23" s="1">
        <v>3</v>
      </c>
    </row>
    <row r="24" spans="1:15" ht="12.75">
      <c r="A24" s="1">
        <v>227</v>
      </c>
      <c r="B24" s="2">
        <v>3.2</v>
      </c>
      <c r="C24" s="1" t="s">
        <v>0</v>
      </c>
      <c r="D24" s="1">
        <v>5.7</v>
      </c>
      <c r="E24" s="1">
        <v>5.1</v>
      </c>
      <c r="F24" s="1">
        <v>3.6</v>
      </c>
      <c r="G24" s="1">
        <v>2.9</v>
      </c>
      <c r="H24" s="1">
        <v>6.2</v>
      </c>
      <c r="I24" s="1" t="s">
        <v>0</v>
      </c>
      <c r="J24" s="1">
        <v>4.4</v>
      </c>
      <c r="K24" s="1">
        <v>0</v>
      </c>
      <c r="L24" s="1">
        <v>1</v>
      </c>
      <c r="M24" s="1">
        <v>1</v>
      </c>
      <c r="N24" s="1">
        <v>1</v>
      </c>
      <c r="O24" s="1">
        <v>2</v>
      </c>
    </row>
    <row r="25" spans="1:15" ht="12.75">
      <c r="A25" s="1">
        <v>201</v>
      </c>
      <c r="B25" s="2">
        <v>3.3</v>
      </c>
      <c r="C25" s="1">
        <v>0.9</v>
      </c>
      <c r="D25" s="1">
        <v>8.6</v>
      </c>
      <c r="E25" s="1">
        <v>4</v>
      </c>
      <c r="F25" s="1">
        <v>2.1</v>
      </c>
      <c r="G25" s="1">
        <v>1.8</v>
      </c>
      <c r="H25" s="1">
        <v>6.3</v>
      </c>
      <c r="I25" s="1">
        <v>41</v>
      </c>
      <c r="J25" s="1">
        <v>4.5</v>
      </c>
      <c r="K25" s="1">
        <v>0</v>
      </c>
      <c r="L25" s="1">
        <v>1</v>
      </c>
      <c r="M25" s="1">
        <v>0</v>
      </c>
      <c r="N25" s="1">
        <v>0</v>
      </c>
      <c r="O25" s="1">
        <v>2</v>
      </c>
    </row>
    <row r="26" spans="1:15" ht="12.75">
      <c r="A26" s="1">
        <v>268</v>
      </c>
      <c r="B26" s="2">
        <v>3.3</v>
      </c>
      <c r="C26" s="1">
        <v>2.6</v>
      </c>
      <c r="D26" s="1">
        <v>9.7</v>
      </c>
      <c r="E26" s="1">
        <v>3.3</v>
      </c>
      <c r="F26" s="1">
        <v>2.9</v>
      </c>
      <c r="G26" s="1">
        <v>1.5</v>
      </c>
      <c r="H26" s="1">
        <v>5.2</v>
      </c>
      <c r="I26" s="1">
        <v>47</v>
      </c>
      <c r="J26" s="1" t="s">
        <v>0</v>
      </c>
      <c r="K26" s="1">
        <v>0</v>
      </c>
      <c r="L26" s="1">
        <v>1</v>
      </c>
      <c r="M26" s="1">
        <v>0</v>
      </c>
      <c r="N26" s="1">
        <v>1</v>
      </c>
      <c r="O26" s="1">
        <v>3</v>
      </c>
    </row>
    <row r="27" spans="1:15" ht="12.75">
      <c r="A27" s="1">
        <v>226</v>
      </c>
      <c r="B27" s="2">
        <v>3.4</v>
      </c>
      <c r="C27" s="1">
        <v>2</v>
      </c>
      <c r="D27" s="1">
        <v>9.7</v>
      </c>
      <c r="E27" s="1">
        <v>4.7</v>
      </c>
      <c r="F27" s="1">
        <v>2.7</v>
      </c>
      <c r="G27" s="1">
        <v>1.7</v>
      </c>
      <c r="H27" s="1">
        <v>4.8</v>
      </c>
      <c r="I27" s="1">
        <v>49</v>
      </c>
      <c r="J27" s="1">
        <v>4.7</v>
      </c>
      <c r="K27" s="1">
        <v>0</v>
      </c>
      <c r="L27" s="1">
        <v>1</v>
      </c>
      <c r="M27" s="1">
        <v>0</v>
      </c>
      <c r="N27" s="1">
        <v>0</v>
      </c>
      <c r="O27" s="1">
        <v>3</v>
      </c>
    </row>
    <row r="28" spans="1:15" ht="12.75">
      <c r="A28" s="1">
        <v>254</v>
      </c>
      <c r="B28" s="2">
        <v>3.4</v>
      </c>
      <c r="C28" s="1">
        <v>3.7</v>
      </c>
      <c r="D28" s="1">
        <v>6.4</v>
      </c>
      <c r="E28" s="1">
        <v>5.7</v>
      </c>
      <c r="F28" s="1">
        <v>3.5</v>
      </c>
      <c r="G28" s="1">
        <v>3.4</v>
      </c>
      <c r="H28" s="1">
        <v>8.4</v>
      </c>
      <c r="I28" s="1">
        <v>47</v>
      </c>
      <c r="J28" s="1">
        <v>3.8</v>
      </c>
      <c r="K28" s="1">
        <v>1</v>
      </c>
      <c r="L28" s="1">
        <v>0</v>
      </c>
      <c r="M28" s="1">
        <v>1</v>
      </c>
      <c r="N28" s="1">
        <v>0</v>
      </c>
      <c r="O28" s="1">
        <v>1</v>
      </c>
    </row>
    <row r="29" spans="1:15" ht="12.75">
      <c r="A29" s="1">
        <v>209</v>
      </c>
      <c r="B29" s="2">
        <v>3.5</v>
      </c>
      <c r="C29" s="1">
        <v>2.8</v>
      </c>
      <c r="D29" s="1">
        <v>9.9</v>
      </c>
      <c r="E29" s="1">
        <v>3.5</v>
      </c>
      <c r="F29" s="1">
        <v>3.1</v>
      </c>
      <c r="G29" s="1">
        <v>1.7</v>
      </c>
      <c r="H29" s="1">
        <v>5.4</v>
      </c>
      <c r="I29" s="1">
        <v>49</v>
      </c>
      <c r="J29" s="1">
        <v>5.4</v>
      </c>
      <c r="K29" s="1">
        <v>0</v>
      </c>
      <c r="L29" s="1">
        <v>1</v>
      </c>
      <c r="M29" s="1">
        <v>0</v>
      </c>
      <c r="N29" s="1">
        <v>1</v>
      </c>
      <c r="O29" s="1">
        <v>3</v>
      </c>
    </row>
    <row r="30" spans="1:15" ht="12.75">
      <c r="A30" s="1">
        <v>257</v>
      </c>
      <c r="B30" s="2">
        <v>3.6</v>
      </c>
      <c r="C30" s="1" t="s">
        <v>0</v>
      </c>
      <c r="D30" s="1" t="s">
        <v>0</v>
      </c>
      <c r="E30" s="1">
        <v>5.8</v>
      </c>
      <c r="F30" s="1">
        <v>3.7</v>
      </c>
      <c r="G30" s="1">
        <v>2.5</v>
      </c>
      <c r="H30" s="1">
        <v>9.3</v>
      </c>
      <c r="I30" s="1">
        <v>44</v>
      </c>
      <c r="J30" s="1">
        <v>4.8</v>
      </c>
      <c r="K30" s="1">
        <v>1</v>
      </c>
      <c r="L30" s="1">
        <v>0</v>
      </c>
      <c r="M30" s="1">
        <v>1</v>
      </c>
      <c r="N30" s="1">
        <v>1</v>
      </c>
      <c r="O30" s="1">
        <v>2</v>
      </c>
    </row>
    <row r="31" spans="1:15" ht="12.75">
      <c r="A31" s="1">
        <v>261</v>
      </c>
      <c r="B31" s="2">
        <v>3.6</v>
      </c>
      <c r="C31" s="1" t="s">
        <v>0</v>
      </c>
      <c r="D31" s="1" t="s">
        <v>0</v>
      </c>
      <c r="E31" s="1">
        <v>6.2</v>
      </c>
      <c r="F31" s="1">
        <v>4.5</v>
      </c>
      <c r="G31" s="1" t="s">
        <v>0</v>
      </c>
      <c r="H31" s="1" t="s">
        <v>0</v>
      </c>
      <c r="I31" s="1" t="s">
        <v>0</v>
      </c>
      <c r="J31" s="1" t="s">
        <v>0</v>
      </c>
      <c r="K31" s="1">
        <v>1</v>
      </c>
      <c r="L31" s="1" t="s">
        <v>0</v>
      </c>
      <c r="M31" s="1">
        <v>1</v>
      </c>
      <c r="N31" s="1">
        <v>1</v>
      </c>
      <c r="O31" s="1">
        <v>2</v>
      </c>
    </row>
    <row r="32" spans="1:15" ht="12.75">
      <c r="A32" s="1">
        <v>263</v>
      </c>
      <c r="B32" s="2">
        <v>3.6</v>
      </c>
      <c r="C32" s="1" t="s">
        <v>0</v>
      </c>
      <c r="D32" s="1">
        <v>9.9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>
        <v>4.9</v>
      </c>
      <c r="K32" s="1" t="s">
        <v>0</v>
      </c>
      <c r="L32" s="1">
        <v>1</v>
      </c>
      <c r="M32" s="1">
        <v>0</v>
      </c>
      <c r="N32" s="1">
        <v>0</v>
      </c>
      <c r="O32" s="1">
        <v>3</v>
      </c>
    </row>
    <row r="33" spans="1:15" ht="12.75">
      <c r="A33" s="1">
        <v>231</v>
      </c>
      <c r="B33" s="2">
        <v>3.7</v>
      </c>
      <c r="C33" s="1">
        <v>0.7</v>
      </c>
      <c r="D33" s="1">
        <v>8.2</v>
      </c>
      <c r="E33" s="1">
        <v>6</v>
      </c>
      <c r="F33" s="1">
        <v>2.1</v>
      </c>
      <c r="G33" s="1">
        <v>2.5</v>
      </c>
      <c r="H33" s="1" t="s">
        <v>0</v>
      </c>
      <c r="I33" s="1">
        <v>41</v>
      </c>
      <c r="J33" s="1">
        <v>5</v>
      </c>
      <c r="K33" s="1">
        <v>0</v>
      </c>
      <c r="L33" s="1">
        <v>1</v>
      </c>
      <c r="M33" s="1">
        <v>0</v>
      </c>
      <c r="N33" s="1">
        <v>0</v>
      </c>
      <c r="O33" s="1">
        <v>2</v>
      </c>
    </row>
    <row r="34" spans="1:15" ht="12.75">
      <c r="A34" s="1">
        <v>246</v>
      </c>
      <c r="B34" s="2">
        <v>3.7</v>
      </c>
      <c r="C34" s="1">
        <v>1.4</v>
      </c>
      <c r="D34" s="1">
        <v>9</v>
      </c>
      <c r="E34" s="1" t="s">
        <v>0</v>
      </c>
      <c r="F34" s="1">
        <v>2.6</v>
      </c>
      <c r="G34" s="1">
        <v>2.3</v>
      </c>
      <c r="H34" s="1">
        <v>6.8</v>
      </c>
      <c r="I34" s="1">
        <v>45</v>
      </c>
      <c r="J34" s="1">
        <v>4.9</v>
      </c>
      <c r="K34" s="1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235</v>
      </c>
      <c r="B35" s="2">
        <v>3.8</v>
      </c>
      <c r="C35" s="1">
        <v>0.8</v>
      </c>
      <c r="D35" s="1">
        <v>8.7</v>
      </c>
      <c r="E35" s="1">
        <v>2.9</v>
      </c>
      <c r="F35" s="1">
        <v>1.6</v>
      </c>
      <c r="G35" s="1" t="s">
        <v>0</v>
      </c>
      <c r="H35" s="1">
        <v>5.6</v>
      </c>
      <c r="I35" s="1">
        <v>39</v>
      </c>
      <c r="J35" s="1" t="s">
        <v>0</v>
      </c>
      <c r="K35" s="1">
        <v>0</v>
      </c>
      <c r="L35" s="1">
        <v>1</v>
      </c>
      <c r="M35" s="1">
        <v>0</v>
      </c>
      <c r="N35" s="1">
        <v>0</v>
      </c>
      <c r="O35" s="1">
        <v>1</v>
      </c>
    </row>
    <row r="36" spans="1:15" ht="12.75">
      <c r="A36" s="1">
        <v>267</v>
      </c>
      <c r="B36" s="2">
        <v>3.8</v>
      </c>
      <c r="C36" s="1">
        <v>0.8</v>
      </c>
      <c r="D36" s="1" t="s">
        <v>0</v>
      </c>
      <c r="E36" s="1" t="s">
        <v>0</v>
      </c>
      <c r="F36" s="1">
        <v>2.2</v>
      </c>
      <c r="G36" s="1">
        <v>2.6</v>
      </c>
      <c r="H36" s="1">
        <v>5.3</v>
      </c>
      <c r="I36" s="1">
        <v>42</v>
      </c>
      <c r="J36" s="1">
        <v>5.1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</row>
    <row r="37" spans="1:15" ht="12.75">
      <c r="A37" s="1">
        <v>222</v>
      </c>
      <c r="B37" s="2">
        <v>3.9</v>
      </c>
      <c r="C37" s="1">
        <v>2.2</v>
      </c>
      <c r="D37" s="1" t="s">
        <v>0</v>
      </c>
      <c r="E37" s="1">
        <v>4.6</v>
      </c>
      <c r="F37" s="1" t="s">
        <v>0</v>
      </c>
      <c r="G37" s="1">
        <v>2.5</v>
      </c>
      <c r="H37" s="1">
        <v>8.3</v>
      </c>
      <c r="I37" s="1">
        <v>47</v>
      </c>
      <c r="J37" s="1">
        <v>5</v>
      </c>
      <c r="K37" s="1">
        <v>0</v>
      </c>
      <c r="L37" s="1">
        <v>1</v>
      </c>
      <c r="M37" s="1">
        <v>0</v>
      </c>
      <c r="N37" s="1">
        <v>1</v>
      </c>
      <c r="O37" s="1">
        <v>2</v>
      </c>
    </row>
    <row r="38" spans="1:15" ht="12.75">
      <c r="A38" s="1">
        <v>215</v>
      </c>
      <c r="B38" s="2">
        <v>4</v>
      </c>
      <c r="C38" s="1">
        <v>0.5</v>
      </c>
      <c r="D38" s="1">
        <v>6.7</v>
      </c>
      <c r="E38" s="1">
        <v>4.5</v>
      </c>
      <c r="F38" s="1">
        <v>2.2</v>
      </c>
      <c r="G38" s="1">
        <v>2.1</v>
      </c>
      <c r="H38" s="1">
        <v>5</v>
      </c>
      <c r="I38" s="1">
        <v>31</v>
      </c>
      <c r="J38" s="1">
        <v>4</v>
      </c>
      <c r="K38" s="1">
        <v>0</v>
      </c>
      <c r="L38" s="1">
        <v>1</v>
      </c>
      <c r="M38" s="1">
        <v>0</v>
      </c>
      <c r="N38" s="1">
        <v>1</v>
      </c>
      <c r="O38" s="1">
        <v>1</v>
      </c>
    </row>
    <row r="39" spans="1:15" ht="12.75">
      <c r="A39" s="1">
        <v>258</v>
      </c>
      <c r="B39" s="2">
        <v>4</v>
      </c>
      <c r="C39" s="1">
        <v>0.9</v>
      </c>
      <c r="D39" s="1">
        <v>9.1</v>
      </c>
      <c r="E39" s="1">
        <v>5.4</v>
      </c>
      <c r="F39" s="1">
        <v>2.4</v>
      </c>
      <c r="G39" s="1">
        <v>2.6</v>
      </c>
      <c r="H39" s="1">
        <v>7.3</v>
      </c>
      <c r="I39" s="1">
        <v>46</v>
      </c>
      <c r="J39" s="1">
        <v>5.1</v>
      </c>
      <c r="K39" s="1">
        <v>0</v>
      </c>
      <c r="L39" s="1">
        <v>1</v>
      </c>
      <c r="M39" s="1">
        <v>0</v>
      </c>
      <c r="N39" s="1">
        <v>1</v>
      </c>
      <c r="O39" s="1">
        <v>3</v>
      </c>
    </row>
    <row r="40" spans="1:15" ht="12.75">
      <c r="A40" s="1">
        <v>210</v>
      </c>
      <c r="B40" s="2">
        <v>4.1</v>
      </c>
      <c r="C40" s="1">
        <v>3.7</v>
      </c>
      <c r="D40" s="1">
        <v>5.9</v>
      </c>
      <c r="E40" s="1" t="s">
        <v>0</v>
      </c>
      <c r="F40" s="1" t="s">
        <v>0</v>
      </c>
      <c r="G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>
        <v>0</v>
      </c>
      <c r="M40" s="1">
        <v>1</v>
      </c>
      <c r="N40" s="1">
        <v>0</v>
      </c>
      <c r="O40" s="1">
        <v>2</v>
      </c>
    </row>
    <row r="41" spans="1:15" ht="12.75">
      <c r="A41" s="1">
        <v>243</v>
      </c>
      <c r="B41" s="2">
        <v>4.1</v>
      </c>
      <c r="C41" s="1">
        <v>1.1</v>
      </c>
      <c r="D41" s="1">
        <v>9.3</v>
      </c>
      <c r="E41" s="1">
        <v>5.5</v>
      </c>
      <c r="F41" s="1">
        <v>2.5</v>
      </c>
      <c r="G41" s="1">
        <v>2.7</v>
      </c>
      <c r="H41" s="1">
        <v>7.4</v>
      </c>
      <c r="I41" s="1">
        <v>47</v>
      </c>
      <c r="J41" s="1">
        <v>5.3</v>
      </c>
      <c r="K41" s="1">
        <v>0</v>
      </c>
      <c r="L41" s="1">
        <v>1</v>
      </c>
      <c r="M41" s="1">
        <v>0</v>
      </c>
      <c r="N41" s="1">
        <v>1</v>
      </c>
      <c r="O41" s="1">
        <v>3</v>
      </c>
    </row>
    <row r="42" spans="1:15" ht="12.75">
      <c r="A42" s="1">
        <v>247</v>
      </c>
      <c r="B42" s="2">
        <v>4.2</v>
      </c>
      <c r="C42" s="1">
        <v>2.5</v>
      </c>
      <c r="D42" s="1">
        <v>9.2</v>
      </c>
      <c r="E42" s="1">
        <v>6.2</v>
      </c>
      <c r="F42" s="1">
        <v>3.3</v>
      </c>
      <c r="G42" s="1">
        <v>3.9</v>
      </c>
      <c r="H42" s="1">
        <v>7.3</v>
      </c>
      <c r="I42" s="1">
        <v>59</v>
      </c>
      <c r="J42" s="1">
        <v>6</v>
      </c>
      <c r="K42" s="1">
        <v>0</v>
      </c>
      <c r="L42" s="1">
        <v>1</v>
      </c>
      <c r="M42" s="1">
        <v>0</v>
      </c>
      <c r="N42" s="1">
        <v>0</v>
      </c>
      <c r="O42" s="1">
        <v>3</v>
      </c>
    </row>
    <row r="43" spans="1:15" ht="12.75">
      <c r="A43" s="1">
        <v>266</v>
      </c>
      <c r="B43" s="2">
        <v>4.2</v>
      </c>
      <c r="C43" s="1">
        <v>2.4</v>
      </c>
      <c r="D43" s="1">
        <v>9.4</v>
      </c>
      <c r="E43" s="1">
        <v>4.9</v>
      </c>
      <c r="F43" s="1">
        <v>3.2</v>
      </c>
      <c r="G43" s="1">
        <v>2.7</v>
      </c>
      <c r="H43" s="1">
        <v>8.5</v>
      </c>
      <c r="I43" s="1">
        <v>49</v>
      </c>
      <c r="J43" s="1">
        <v>5.2</v>
      </c>
      <c r="K43" s="1">
        <v>0</v>
      </c>
      <c r="L43" s="1">
        <v>1</v>
      </c>
      <c r="M43" s="1">
        <v>0</v>
      </c>
      <c r="N43" s="1">
        <v>1</v>
      </c>
      <c r="O43" s="1">
        <v>2</v>
      </c>
    </row>
    <row r="44" spans="1:15" ht="12.75">
      <c r="A44" s="1">
        <v>239</v>
      </c>
      <c r="B44" s="2">
        <v>4.3</v>
      </c>
      <c r="C44" s="1">
        <v>1.8</v>
      </c>
      <c r="D44" s="1">
        <v>7.6</v>
      </c>
      <c r="E44" s="1">
        <v>5.4</v>
      </c>
      <c r="F44" s="1">
        <v>3.1</v>
      </c>
      <c r="G44" s="1">
        <v>2.5</v>
      </c>
      <c r="H44" s="1">
        <v>4.4</v>
      </c>
      <c r="I44" s="1">
        <v>46</v>
      </c>
      <c r="J44" s="1">
        <v>5.6</v>
      </c>
      <c r="K44" s="1">
        <v>0</v>
      </c>
      <c r="L44" s="1">
        <v>1</v>
      </c>
      <c r="M44" s="1">
        <v>0</v>
      </c>
      <c r="N44" s="1">
        <v>1</v>
      </c>
      <c r="O44" s="1">
        <v>3</v>
      </c>
    </row>
    <row r="45" spans="1:15" ht="12.75">
      <c r="A45" s="1">
        <v>233</v>
      </c>
      <c r="B45" s="2">
        <v>4.5</v>
      </c>
      <c r="C45" s="1" t="s">
        <v>0</v>
      </c>
      <c r="D45" s="1" t="s">
        <v>0</v>
      </c>
      <c r="E45" s="1">
        <v>5.9</v>
      </c>
      <c r="F45" s="1" t="s">
        <v>0</v>
      </c>
      <c r="G45" s="1" t="s">
        <v>0</v>
      </c>
      <c r="H45" s="1">
        <v>8.8</v>
      </c>
      <c r="I45" s="1">
        <v>50</v>
      </c>
      <c r="J45" s="1" t="s">
        <v>0</v>
      </c>
      <c r="K45" s="1">
        <v>1</v>
      </c>
      <c r="L45" s="1">
        <v>0</v>
      </c>
      <c r="M45" s="1" t="s">
        <v>0</v>
      </c>
      <c r="N45" s="1">
        <v>0</v>
      </c>
      <c r="O45" s="1" t="s">
        <v>0</v>
      </c>
    </row>
    <row r="46" spans="1:15" ht="12.75">
      <c r="A46" s="1">
        <v>270</v>
      </c>
      <c r="B46" s="2">
        <v>4.5</v>
      </c>
      <c r="C46" s="1">
        <v>1.6</v>
      </c>
      <c r="D46" s="1">
        <v>8.7</v>
      </c>
      <c r="E46" s="1">
        <v>4.6</v>
      </c>
      <c r="F46" s="1">
        <v>3.1</v>
      </c>
      <c r="G46" s="1">
        <v>2.1</v>
      </c>
      <c r="H46" s="1">
        <v>6.8</v>
      </c>
      <c r="I46" s="1">
        <v>56</v>
      </c>
      <c r="J46" s="1">
        <v>5.1</v>
      </c>
      <c r="K46" s="1">
        <v>0</v>
      </c>
      <c r="L46" s="1">
        <v>1</v>
      </c>
      <c r="M46" s="1">
        <v>0</v>
      </c>
      <c r="N46" s="1">
        <v>0</v>
      </c>
      <c r="O46" s="1">
        <v>3</v>
      </c>
    </row>
    <row r="47" spans="1:15" ht="12.75">
      <c r="A47" s="1">
        <v>206</v>
      </c>
      <c r="B47" s="2">
        <v>4.6</v>
      </c>
      <c r="C47" s="1">
        <v>2.1</v>
      </c>
      <c r="D47" s="1">
        <v>7.9</v>
      </c>
      <c r="E47" s="1">
        <v>5.8</v>
      </c>
      <c r="F47" s="1">
        <v>3.4</v>
      </c>
      <c r="G47" s="1">
        <v>2.8</v>
      </c>
      <c r="H47" s="1">
        <v>4.7</v>
      </c>
      <c r="I47" s="1">
        <v>49</v>
      </c>
      <c r="J47" s="1">
        <v>5.9</v>
      </c>
      <c r="K47" s="1">
        <v>0</v>
      </c>
      <c r="L47" s="1">
        <v>1</v>
      </c>
      <c r="M47" s="1">
        <v>0</v>
      </c>
      <c r="N47" s="1">
        <v>1</v>
      </c>
      <c r="O47" s="1">
        <v>3</v>
      </c>
    </row>
    <row r="48" spans="1:15" ht="12.75">
      <c r="A48" s="1">
        <v>225</v>
      </c>
      <c r="B48" s="2">
        <v>4.7</v>
      </c>
      <c r="C48" s="1">
        <v>1.3</v>
      </c>
      <c r="D48" s="1" t="s">
        <v>0</v>
      </c>
      <c r="E48" s="1" t="s">
        <v>0</v>
      </c>
      <c r="F48" s="1">
        <v>3</v>
      </c>
      <c r="G48" s="1">
        <v>2.6</v>
      </c>
      <c r="H48" s="1">
        <v>6.8</v>
      </c>
      <c r="I48" s="1">
        <v>54</v>
      </c>
      <c r="J48" s="1">
        <v>5.9</v>
      </c>
      <c r="K48" s="1">
        <v>0</v>
      </c>
      <c r="L48" s="1">
        <v>1</v>
      </c>
      <c r="M48" s="1">
        <v>0</v>
      </c>
      <c r="N48" s="1">
        <v>0</v>
      </c>
      <c r="O48" s="1">
        <v>3</v>
      </c>
    </row>
    <row r="49" spans="1:15" ht="12.75">
      <c r="A49" s="1">
        <v>230</v>
      </c>
      <c r="B49" s="2">
        <v>4.7</v>
      </c>
      <c r="C49" s="1">
        <v>1.3</v>
      </c>
      <c r="D49" s="1">
        <v>9.9</v>
      </c>
      <c r="E49" s="1">
        <v>6.7</v>
      </c>
      <c r="F49" s="1">
        <v>3</v>
      </c>
      <c r="G49" s="1">
        <v>2.6</v>
      </c>
      <c r="H49" s="1">
        <v>6.8</v>
      </c>
      <c r="I49" s="1">
        <v>55</v>
      </c>
      <c r="J49" s="1">
        <v>6</v>
      </c>
      <c r="K49" s="1">
        <v>0</v>
      </c>
      <c r="L49" s="1">
        <v>1</v>
      </c>
      <c r="M49" s="1">
        <v>0</v>
      </c>
      <c r="N49" s="1">
        <v>0</v>
      </c>
      <c r="O49" s="1">
        <v>3</v>
      </c>
    </row>
    <row r="50" spans="1:15" ht="12.75">
      <c r="A50" s="1">
        <v>212</v>
      </c>
      <c r="B50" s="2">
        <v>4.8</v>
      </c>
      <c r="C50" s="1">
        <v>1.7</v>
      </c>
      <c r="D50" s="1">
        <v>7.6</v>
      </c>
      <c r="E50" s="1">
        <v>4.2</v>
      </c>
      <c r="F50" s="1">
        <v>3.3</v>
      </c>
      <c r="G50" s="1">
        <v>1.4</v>
      </c>
      <c r="H50" s="1">
        <v>5.8</v>
      </c>
      <c r="I50" s="1">
        <v>39</v>
      </c>
      <c r="J50" s="1">
        <v>5.5</v>
      </c>
      <c r="K50" s="1">
        <v>0</v>
      </c>
      <c r="L50" s="1">
        <v>1</v>
      </c>
      <c r="M50" s="1">
        <v>0</v>
      </c>
      <c r="N50" s="1">
        <v>0</v>
      </c>
      <c r="O50" s="1">
        <v>2</v>
      </c>
    </row>
    <row r="51" spans="1:15" ht="12.75">
      <c r="A51" s="1">
        <v>237</v>
      </c>
      <c r="B51" s="2">
        <v>4.9</v>
      </c>
      <c r="C51" s="1" t="s">
        <v>0</v>
      </c>
      <c r="D51" s="1">
        <v>7.4</v>
      </c>
      <c r="E51" s="1">
        <v>6.9</v>
      </c>
      <c r="F51" s="1">
        <v>4.6</v>
      </c>
      <c r="G51" s="1">
        <v>4</v>
      </c>
      <c r="H51" s="1">
        <v>9.6</v>
      </c>
      <c r="I51" s="1">
        <v>62</v>
      </c>
      <c r="J51" s="1">
        <v>6.2</v>
      </c>
      <c r="K51" s="1">
        <v>1</v>
      </c>
      <c r="L51" s="1">
        <v>0</v>
      </c>
      <c r="M51" s="1">
        <v>1</v>
      </c>
      <c r="N51" s="1">
        <v>0</v>
      </c>
      <c r="O51" s="1">
        <v>2</v>
      </c>
    </row>
    <row r="52" spans="1:15" ht="12.75">
      <c r="A52" s="1">
        <v>205</v>
      </c>
      <c r="B52" s="2">
        <v>5.1</v>
      </c>
      <c r="C52" s="1">
        <v>1.4</v>
      </c>
      <c r="D52" s="1" t="s">
        <v>0</v>
      </c>
      <c r="E52" s="1">
        <v>4.8</v>
      </c>
      <c r="F52" s="1">
        <v>3.3</v>
      </c>
      <c r="G52" s="1">
        <v>2.6</v>
      </c>
      <c r="H52" s="1">
        <v>3.8</v>
      </c>
      <c r="I52" s="1">
        <v>49</v>
      </c>
      <c r="J52" s="1">
        <v>4.9</v>
      </c>
      <c r="K52" s="1">
        <v>0</v>
      </c>
      <c r="L52" s="1">
        <v>1</v>
      </c>
      <c r="M52" s="1">
        <v>0</v>
      </c>
      <c r="N52" s="1">
        <v>0</v>
      </c>
      <c r="O52" s="1">
        <v>2</v>
      </c>
    </row>
    <row r="53" spans="1:15" ht="12.75">
      <c r="A53" s="1">
        <v>242</v>
      </c>
      <c r="B53" s="2">
        <v>5.1</v>
      </c>
      <c r="C53" s="1">
        <v>1.9</v>
      </c>
      <c r="D53" s="1">
        <v>9.2</v>
      </c>
      <c r="E53" s="1">
        <v>5.8</v>
      </c>
      <c r="F53" s="1">
        <v>3.6</v>
      </c>
      <c r="G53" s="1">
        <v>2.3</v>
      </c>
      <c r="H53" s="1">
        <v>4.5</v>
      </c>
      <c r="I53" s="1">
        <v>60</v>
      </c>
      <c r="J53" s="1">
        <v>6.1</v>
      </c>
      <c r="K53" s="1">
        <v>0</v>
      </c>
      <c r="L53" s="1">
        <v>1</v>
      </c>
      <c r="M53" s="1">
        <v>0</v>
      </c>
      <c r="N53" s="1">
        <v>0</v>
      </c>
      <c r="O53" s="1">
        <v>3</v>
      </c>
    </row>
    <row r="54" spans="1:15" ht="12.75">
      <c r="A54" s="1">
        <v>208</v>
      </c>
      <c r="B54" s="2">
        <v>5.2</v>
      </c>
      <c r="C54" s="1">
        <v>1.3</v>
      </c>
      <c r="D54" s="1">
        <v>9.7</v>
      </c>
      <c r="E54" s="1">
        <v>6.1</v>
      </c>
      <c r="F54" s="1">
        <v>3.2</v>
      </c>
      <c r="G54" s="1">
        <v>3.9</v>
      </c>
      <c r="H54" s="1">
        <v>6.7</v>
      </c>
      <c r="I54" s="1">
        <v>54</v>
      </c>
      <c r="J54" s="1">
        <v>5.8</v>
      </c>
      <c r="K54" s="1">
        <v>0</v>
      </c>
      <c r="L54" s="1">
        <v>1</v>
      </c>
      <c r="M54" s="1">
        <v>0</v>
      </c>
      <c r="N54" s="1">
        <v>1</v>
      </c>
      <c r="O54" s="1">
        <v>3</v>
      </c>
    </row>
    <row r="55" spans="1:15" ht="12.75">
      <c r="A55" s="1">
        <v>264</v>
      </c>
      <c r="B55" s="2">
        <v>5.2</v>
      </c>
      <c r="C55" s="1">
        <v>1.3</v>
      </c>
      <c r="D55" s="1">
        <v>9.1</v>
      </c>
      <c r="E55" s="1">
        <v>4.5</v>
      </c>
      <c r="F55" s="1">
        <v>3.3</v>
      </c>
      <c r="G55" s="1">
        <v>2.7</v>
      </c>
      <c r="H55" s="1">
        <v>7.3</v>
      </c>
      <c r="I55" s="1">
        <v>60</v>
      </c>
      <c r="J55" s="1">
        <v>5.1</v>
      </c>
      <c r="K55" s="1">
        <v>0</v>
      </c>
      <c r="L55" s="1">
        <v>1</v>
      </c>
      <c r="M55" s="1">
        <v>0</v>
      </c>
      <c r="N55" s="1">
        <v>1</v>
      </c>
      <c r="O55" s="1">
        <v>3</v>
      </c>
    </row>
    <row r="56" spans="1:15" ht="12.75">
      <c r="A56" s="1">
        <v>229</v>
      </c>
      <c r="B56" s="2">
        <v>5.3</v>
      </c>
      <c r="C56" s="1">
        <v>1.4</v>
      </c>
      <c r="D56" s="1">
        <v>9.7</v>
      </c>
      <c r="E56" s="1">
        <v>6.1</v>
      </c>
      <c r="F56" s="1" t="s">
        <v>0</v>
      </c>
      <c r="G56" s="1">
        <v>3.9</v>
      </c>
      <c r="H56" s="1">
        <v>6.8</v>
      </c>
      <c r="I56" s="1">
        <v>54</v>
      </c>
      <c r="J56" s="1">
        <v>5.9</v>
      </c>
      <c r="K56" s="1">
        <v>0</v>
      </c>
      <c r="L56" s="1">
        <v>1</v>
      </c>
      <c r="M56" s="1">
        <v>0</v>
      </c>
      <c r="N56" s="1">
        <v>1</v>
      </c>
      <c r="O56" s="1">
        <v>3</v>
      </c>
    </row>
    <row r="57" spans="1:15" ht="12.75">
      <c r="A57" s="1">
        <v>249</v>
      </c>
      <c r="B57" s="2">
        <v>5.3</v>
      </c>
      <c r="C57" s="1" t="s">
        <v>0</v>
      </c>
      <c r="D57" s="1">
        <v>8.5</v>
      </c>
      <c r="E57" s="1">
        <v>3.7</v>
      </c>
      <c r="F57" s="1">
        <v>3.5</v>
      </c>
      <c r="G57" s="1">
        <v>1.9</v>
      </c>
      <c r="H57" s="1">
        <v>4.8</v>
      </c>
      <c r="I57" s="1">
        <v>58</v>
      </c>
      <c r="J57" s="1">
        <v>4.3</v>
      </c>
      <c r="K57" s="1">
        <v>0</v>
      </c>
      <c r="L57" s="1">
        <v>1</v>
      </c>
      <c r="M57" s="1">
        <v>0</v>
      </c>
      <c r="N57" s="1">
        <v>0</v>
      </c>
      <c r="O57" s="1">
        <v>3</v>
      </c>
    </row>
    <row r="58" spans="1:15" ht="12.75">
      <c r="A58" s="1">
        <v>262</v>
      </c>
      <c r="B58" s="2">
        <v>5.6</v>
      </c>
      <c r="C58" s="1">
        <v>2.2</v>
      </c>
      <c r="D58" s="1">
        <v>8.2</v>
      </c>
      <c r="E58" s="1">
        <v>3.1</v>
      </c>
      <c r="F58" s="1">
        <v>4</v>
      </c>
      <c r="G58" s="1">
        <v>1.6</v>
      </c>
      <c r="H58" s="1">
        <v>5.3</v>
      </c>
      <c r="I58" s="1">
        <v>55</v>
      </c>
      <c r="J58" s="1">
        <v>3.9</v>
      </c>
      <c r="K58" s="1">
        <v>0</v>
      </c>
      <c r="L58" s="1">
        <v>1</v>
      </c>
      <c r="M58" s="1">
        <v>0</v>
      </c>
      <c r="N58" s="1">
        <v>1</v>
      </c>
      <c r="O58" s="1">
        <v>3</v>
      </c>
    </row>
    <row r="59" spans="1:15" ht="12.75">
      <c r="A59" s="1">
        <v>217</v>
      </c>
      <c r="B59" s="2">
        <v>6.1</v>
      </c>
      <c r="C59" s="1">
        <v>0.5</v>
      </c>
      <c r="D59" s="1">
        <v>9.2</v>
      </c>
      <c r="E59" s="1">
        <v>4.8</v>
      </c>
      <c r="F59" s="1">
        <v>3.3</v>
      </c>
      <c r="G59" s="1">
        <v>2.8</v>
      </c>
      <c r="H59" s="1">
        <v>7.1</v>
      </c>
      <c r="I59" s="1">
        <v>60</v>
      </c>
      <c r="J59" s="1">
        <v>5.2</v>
      </c>
      <c r="K59" s="1">
        <v>0</v>
      </c>
      <c r="L59" s="1">
        <v>1</v>
      </c>
      <c r="M59" s="1">
        <v>0</v>
      </c>
      <c r="N59" s="1">
        <v>1</v>
      </c>
      <c r="O59" s="1">
        <v>3</v>
      </c>
    </row>
    <row r="60" spans="1:15" ht="12.75">
      <c r="A60" s="1">
        <v>220</v>
      </c>
      <c r="B60" s="2">
        <v>6.5</v>
      </c>
      <c r="C60" s="1" t="s">
        <v>0</v>
      </c>
      <c r="D60" s="1">
        <v>9</v>
      </c>
      <c r="E60" s="1">
        <v>7</v>
      </c>
      <c r="F60" s="1">
        <v>3.2</v>
      </c>
      <c r="G60" s="1">
        <v>3.7</v>
      </c>
      <c r="H60" s="1">
        <v>8</v>
      </c>
      <c r="I60" s="1">
        <v>33</v>
      </c>
      <c r="J60" s="1">
        <v>5.4</v>
      </c>
      <c r="K60" s="1">
        <v>0</v>
      </c>
      <c r="L60" s="1">
        <v>1</v>
      </c>
      <c r="M60" s="1">
        <v>0</v>
      </c>
      <c r="N60" s="1">
        <v>0</v>
      </c>
      <c r="O60" s="1">
        <v>1</v>
      </c>
    </row>
    <row r="61" spans="1:15" ht="12.75">
      <c r="A61" s="1">
        <v>202</v>
      </c>
      <c r="B61" s="2" t="s">
        <v>0</v>
      </c>
      <c r="C61" s="1">
        <v>0.4</v>
      </c>
      <c r="D61" s="1" t="s">
        <v>0</v>
      </c>
      <c r="E61" s="1">
        <v>2.5</v>
      </c>
      <c r="F61" s="1">
        <v>1.2</v>
      </c>
      <c r="G61" s="1">
        <v>1.7</v>
      </c>
      <c r="H61" s="1">
        <v>5.2</v>
      </c>
      <c r="I61" s="1">
        <v>35</v>
      </c>
      <c r="J61" s="1">
        <v>3.3</v>
      </c>
      <c r="K61" s="1">
        <v>0</v>
      </c>
      <c r="L61" s="1">
        <v>1</v>
      </c>
      <c r="M61" s="1">
        <v>0</v>
      </c>
      <c r="N61" s="1">
        <v>0</v>
      </c>
      <c r="O61" s="1">
        <v>1</v>
      </c>
    </row>
    <row r="62" spans="1:15" ht="12.75">
      <c r="A62" s="1">
        <v>204</v>
      </c>
      <c r="B62" s="2" t="s">
        <v>0</v>
      </c>
      <c r="C62" s="1">
        <v>1.5</v>
      </c>
      <c r="D62" s="1" t="s">
        <v>0</v>
      </c>
      <c r="E62" s="1">
        <v>4.8</v>
      </c>
      <c r="F62" s="1">
        <v>1.9</v>
      </c>
      <c r="G62" s="1">
        <v>2.5</v>
      </c>
      <c r="H62" s="1">
        <v>7.2</v>
      </c>
      <c r="I62" s="1">
        <v>36</v>
      </c>
      <c r="J62" s="1" t="s">
        <v>0</v>
      </c>
      <c r="K62" s="1">
        <v>1</v>
      </c>
      <c r="L62" s="1">
        <v>0</v>
      </c>
      <c r="M62" s="1">
        <v>1</v>
      </c>
      <c r="N62" s="1">
        <v>0</v>
      </c>
      <c r="O62" s="1">
        <v>1</v>
      </c>
    </row>
    <row r="63" spans="1:15" ht="12.75">
      <c r="A63" s="1">
        <v>207</v>
      </c>
      <c r="B63" s="2" t="s">
        <v>0</v>
      </c>
      <c r="C63" s="1">
        <v>1.5</v>
      </c>
      <c r="D63" s="1" t="s">
        <v>0</v>
      </c>
      <c r="E63" s="1">
        <v>4.8</v>
      </c>
      <c r="F63" s="1">
        <v>1.9</v>
      </c>
      <c r="G63" s="1">
        <v>2.5</v>
      </c>
      <c r="H63" s="1">
        <v>7.2</v>
      </c>
      <c r="I63" s="1">
        <v>36</v>
      </c>
      <c r="J63" s="1" t="s">
        <v>0</v>
      </c>
      <c r="K63" s="1">
        <v>1</v>
      </c>
      <c r="L63" s="1">
        <v>0</v>
      </c>
      <c r="M63" s="1">
        <v>1</v>
      </c>
      <c r="N63" s="1">
        <v>0</v>
      </c>
      <c r="O63" s="1">
        <v>1</v>
      </c>
    </row>
    <row r="64" spans="1:15" ht="12.75">
      <c r="A64" s="1">
        <v>214</v>
      </c>
      <c r="B64" s="2" t="s">
        <v>0</v>
      </c>
      <c r="C64" s="1">
        <v>2.7</v>
      </c>
      <c r="D64" s="1">
        <v>5</v>
      </c>
      <c r="E64" s="1" t="s">
        <v>0</v>
      </c>
      <c r="F64" s="1">
        <v>2.2</v>
      </c>
      <c r="G64" s="1" t="s">
        <v>0</v>
      </c>
      <c r="H64" s="1" t="s">
        <v>0</v>
      </c>
      <c r="I64" s="1" t="s">
        <v>0</v>
      </c>
      <c r="J64" s="1">
        <v>3.6</v>
      </c>
      <c r="K64" s="1">
        <v>1</v>
      </c>
      <c r="L64" s="1" t="s">
        <v>0</v>
      </c>
      <c r="M64" s="1">
        <v>1</v>
      </c>
      <c r="N64" s="1" t="s">
        <v>0</v>
      </c>
      <c r="O64" s="1">
        <v>1</v>
      </c>
    </row>
    <row r="65" spans="1:15" ht="12.75">
      <c r="A65" s="1">
        <v>216</v>
      </c>
      <c r="B65" s="2" t="s">
        <v>0</v>
      </c>
      <c r="C65" s="1">
        <v>1.6</v>
      </c>
      <c r="D65" s="1">
        <v>6.4</v>
      </c>
      <c r="E65" s="1">
        <v>5</v>
      </c>
      <c r="F65" s="1" t="s">
        <v>0</v>
      </c>
      <c r="G65" s="1">
        <v>2.1</v>
      </c>
      <c r="H65" s="1">
        <v>8.4</v>
      </c>
      <c r="I65" s="1">
        <v>25</v>
      </c>
      <c r="J65" s="1">
        <v>3.4</v>
      </c>
      <c r="K65" s="1">
        <v>1</v>
      </c>
      <c r="L65" s="1">
        <v>0</v>
      </c>
      <c r="M65" s="1">
        <v>1</v>
      </c>
      <c r="N65" s="1">
        <v>1</v>
      </c>
      <c r="O65" s="1">
        <v>1</v>
      </c>
    </row>
    <row r="66" spans="1:15" ht="12.75">
      <c r="A66" s="1">
        <v>218</v>
      </c>
      <c r="B66" s="2" t="s">
        <v>0</v>
      </c>
      <c r="C66" s="1">
        <v>2.8</v>
      </c>
      <c r="D66" s="1">
        <v>5.2</v>
      </c>
      <c r="E66" s="1">
        <v>5</v>
      </c>
      <c r="F66" s="1" t="s">
        <v>0</v>
      </c>
      <c r="G66" s="1">
        <v>2.7</v>
      </c>
      <c r="H66" s="1">
        <v>8.4</v>
      </c>
      <c r="I66" s="1">
        <v>38</v>
      </c>
      <c r="J66" s="1">
        <v>3.7</v>
      </c>
      <c r="K66" s="1">
        <v>1</v>
      </c>
      <c r="L66" s="1">
        <v>0</v>
      </c>
      <c r="M66" s="1">
        <v>1</v>
      </c>
      <c r="N66" s="1">
        <v>0</v>
      </c>
      <c r="O66" s="1">
        <v>1</v>
      </c>
    </row>
    <row r="67" spans="1:15" ht="12.75">
      <c r="A67" s="1">
        <v>221</v>
      </c>
      <c r="B67" s="2" t="s">
        <v>0</v>
      </c>
      <c r="C67" s="1">
        <v>1.6</v>
      </c>
      <c r="D67" s="1" t="s">
        <v>0</v>
      </c>
      <c r="E67" s="1">
        <v>4.8</v>
      </c>
      <c r="F67" s="1">
        <v>2</v>
      </c>
      <c r="G67" s="1">
        <v>2.8</v>
      </c>
      <c r="H67" s="1" t="s">
        <v>0</v>
      </c>
      <c r="I67" s="1">
        <v>32</v>
      </c>
      <c r="J67" s="1">
        <v>4.3</v>
      </c>
      <c r="K67" s="1">
        <v>0</v>
      </c>
      <c r="L67" s="1">
        <v>1</v>
      </c>
      <c r="M67" s="1">
        <v>0</v>
      </c>
      <c r="N67" s="1">
        <v>0</v>
      </c>
      <c r="O67" s="1">
        <v>1</v>
      </c>
    </row>
    <row r="68" spans="1:15" ht="12.75">
      <c r="A68" s="1">
        <v>224</v>
      </c>
      <c r="B68" s="2" t="s">
        <v>0</v>
      </c>
      <c r="C68" s="1" t="s">
        <v>0</v>
      </c>
      <c r="D68" s="1">
        <v>8.6</v>
      </c>
      <c r="E68" s="1">
        <v>5.7</v>
      </c>
      <c r="F68" s="1">
        <v>2.7</v>
      </c>
      <c r="G68" s="1">
        <v>3.7</v>
      </c>
      <c r="H68" s="1">
        <v>6.7</v>
      </c>
      <c r="I68" s="1" t="s">
        <v>0</v>
      </c>
      <c r="J68" s="1">
        <v>5</v>
      </c>
      <c r="K68" s="1">
        <v>0</v>
      </c>
      <c r="L68" s="1">
        <v>1</v>
      </c>
      <c r="M68" s="1">
        <v>0</v>
      </c>
      <c r="N68" s="1">
        <v>1</v>
      </c>
      <c r="O68" s="1">
        <v>1</v>
      </c>
    </row>
    <row r="69" spans="1:15" ht="12.75">
      <c r="A69" s="1">
        <v>228</v>
      </c>
      <c r="B69" s="2" t="s">
        <v>0</v>
      </c>
      <c r="C69" s="1">
        <v>1.8</v>
      </c>
      <c r="D69" s="1">
        <v>7.7</v>
      </c>
      <c r="E69" s="1" t="s">
        <v>0</v>
      </c>
      <c r="F69" s="1">
        <v>3.4</v>
      </c>
      <c r="G69" s="1">
        <v>1.5</v>
      </c>
      <c r="H69" s="1">
        <v>5.9</v>
      </c>
      <c r="I69" s="1">
        <v>40</v>
      </c>
      <c r="J69" s="1">
        <v>5.6</v>
      </c>
      <c r="K69" s="1">
        <v>0</v>
      </c>
      <c r="L69" s="1">
        <v>1</v>
      </c>
      <c r="M69" s="1">
        <v>0</v>
      </c>
      <c r="N69" s="1">
        <v>0</v>
      </c>
      <c r="O69" s="1">
        <v>2</v>
      </c>
    </row>
    <row r="70" spans="1:15" ht="12.75">
      <c r="A70" s="1">
        <v>232</v>
      </c>
      <c r="B70" s="2" t="s">
        <v>0</v>
      </c>
      <c r="C70" s="1" t="s">
        <v>0</v>
      </c>
      <c r="D70" s="1">
        <v>8.2</v>
      </c>
      <c r="E70" s="1">
        <v>5</v>
      </c>
      <c r="F70" s="1">
        <v>3.6</v>
      </c>
      <c r="G70" s="1">
        <v>2.5</v>
      </c>
      <c r="H70" s="1">
        <v>9</v>
      </c>
      <c r="I70" s="1">
        <v>53</v>
      </c>
      <c r="J70" s="1">
        <v>5.2</v>
      </c>
      <c r="K70" s="1">
        <v>1</v>
      </c>
      <c r="L70" s="1">
        <v>0</v>
      </c>
      <c r="M70" s="1">
        <v>1</v>
      </c>
      <c r="N70" s="1">
        <v>1</v>
      </c>
      <c r="O70" s="1">
        <v>2</v>
      </c>
    </row>
    <row r="71" spans="1:15" ht="12.75">
      <c r="A71" s="1">
        <v>238</v>
      </c>
      <c r="B71" s="2" t="s">
        <v>0</v>
      </c>
      <c r="C71" s="1">
        <v>2.5</v>
      </c>
      <c r="D71" s="1">
        <v>9.6</v>
      </c>
      <c r="E71" s="1">
        <v>5.5</v>
      </c>
      <c r="F71" s="1">
        <v>4</v>
      </c>
      <c r="G71" s="1">
        <v>3</v>
      </c>
      <c r="H71" s="1">
        <v>7.7</v>
      </c>
      <c r="I71" s="1">
        <v>65</v>
      </c>
      <c r="J71" s="1">
        <v>6</v>
      </c>
      <c r="K71" s="1">
        <v>0</v>
      </c>
      <c r="L71" s="1">
        <v>1</v>
      </c>
      <c r="M71" s="1">
        <v>0</v>
      </c>
      <c r="N71" s="1">
        <v>0</v>
      </c>
      <c r="O71" s="1">
        <v>3</v>
      </c>
    </row>
    <row r="72" spans="1:15" ht="12.75">
      <c r="A72" s="1">
        <v>240</v>
      </c>
      <c r="B72" s="2" t="s">
        <v>0</v>
      </c>
      <c r="C72" s="1">
        <v>1.5</v>
      </c>
      <c r="D72" s="1">
        <v>9.9</v>
      </c>
      <c r="E72" s="1">
        <v>2.7</v>
      </c>
      <c r="F72" s="1">
        <v>1.3</v>
      </c>
      <c r="G72" s="1">
        <v>1.2</v>
      </c>
      <c r="H72" s="1">
        <v>1.7</v>
      </c>
      <c r="I72" s="1">
        <v>50</v>
      </c>
      <c r="J72" s="1">
        <v>5</v>
      </c>
      <c r="K72" s="1">
        <v>1</v>
      </c>
      <c r="L72" s="1">
        <v>0</v>
      </c>
      <c r="M72" s="1">
        <v>1</v>
      </c>
      <c r="N72" s="1">
        <v>1</v>
      </c>
      <c r="O72" s="1">
        <v>2</v>
      </c>
    </row>
    <row r="73" spans="1:15" ht="12.75">
      <c r="A73" s="1">
        <v>245</v>
      </c>
      <c r="B73" s="2" t="s">
        <v>0</v>
      </c>
      <c r="C73" s="1">
        <v>2</v>
      </c>
      <c r="D73" s="1" t="s">
        <v>0</v>
      </c>
      <c r="E73" s="1">
        <v>4.7</v>
      </c>
      <c r="F73" s="1" t="s">
        <v>0</v>
      </c>
      <c r="G73" s="1">
        <v>3.2</v>
      </c>
      <c r="H73" s="1" t="s">
        <v>0</v>
      </c>
      <c r="I73" s="1" t="s">
        <v>0</v>
      </c>
      <c r="J73" s="1">
        <v>3.4</v>
      </c>
      <c r="K73" s="1">
        <v>1</v>
      </c>
      <c r="L73" s="1">
        <v>0</v>
      </c>
      <c r="M73" s="1" t="s">
        <v>0</v>
      </c>
      <c r="N73" s="1">
        <v>1</v>
      </c>
      <c r="O73" s="1" t="s">
        <v>0</v>
      </c>
    </row>
    <row r="74" spans="1:15" ht="12.75">
      <c r="A74" s="1">
        <v>248</v>
      </c>
      <c r="B74" s="2" t="s">
        <v>0</v>
      </c>
      <c r="C74" s="1" t="s">
        <v>0</v>
      </c>
      <c r="D74" s="1">
        <v>6.4</v>
      </c>
      <c r="E74" s="1">
        <v>5.3</v>
      </c>
      <c r="F74" s="1">
        <v>3</v>
      </c>
      <c r="G74" s="1">
        <v>2.5</v>
      </c>
      <c r="H74" s="1">
        <v>7.1</v>
      </c>
      <c r="I74" s="1">
        <v>46</v>
      </c>
      <c r="J74" s="1">
        <v>4.5</v>
      </c>
      <c r="K74" s="1">
        <v>1</v>
      </c>
      <c r="L74" s="1">
        <v>0</v>
      </c>
      <c r="M74" s="1">
        <v>1</v>
      </c>
      <c r="N74" s="1">
        <v>0</v>
      </c>
      <c r="O74" s="1">
        <v>2</v>
      </c>
    </row>
    <row r="75" spans="1:15" ht="12.75">
      <c r="A75" s="1">
        <v>250</v>
      </c>
      <c r="B75" s="2" t="s">
        <v>0</v>
      </c>
      <c r="C75" s="1">
        <v>3.7</v>
      </c>
      <c r="D75" s="1" t="s">
        <v>0</v>
      </c>
      <c r="E75" s="1">
        <v>5.2</v>
      </c>
      <c r="F75" s="1">
        <v>3</v>
      </c>
      <c r="G75" s="1">
        <v>2.3</v>
      </c>
      <c r="H75" s="1">
        <v>9.1</v>
      </c>
      <c r="I75" s="1">
        <v>49</v>
      </c>
      <c r="J75" s="1">
        <v>4.8</v>
      </c>
      <c r="K75" s="1">
        <v>1</v>
      </c>
      <c r="L75" s="1">
        <v>0</v>
      </c>
      <c r="M75" s="1">
        <v>1</v>
      </c>
      <c r="N75" s="1">
        <v>1</v>
      </c>
      <c r="O75" s="1">
        <v>2</v>
      </c>
    </row>
    <row r="76" spans="1:15" ht="12.75">
      <c r="A76" s="1">
        <v>253</v>
      </c>
      <c r="B76" s="2" t="s">
        <v>0</v>
      </c>
      <c r="C76" s="1">
        <v>2</v>
      </c>
      <c r="D76" s="1">
        <v>9.3</v>
      </c>
      <c r="E76" s="1">
        <v>5.9</v>
      </c>
      <c r="F76" s="1">
        <v>3.7</v>
      </c>
      <c r="G76" s="1">
        <v>2.4</v>
      </c>
      <c r="H76" s="1">
        <v>4.6</v>
      </c>
      <c r="I76" s="1">
        <v>60</v>
      </c>
      <c r="J76" s="1">
        <v>6.1</v>
      </c>
      <c r="K76" s="1">
        <v>0</v>
      </c>
      <c r="L76" s="1">
        <v>1</v>
      </c>
      <c r="M76" s="1">
        <v>0</v>
      </c>
      <c r="N76" s="1">
        <v>0</v>
      </c>
      <c r="O76" s="1">
        <v>3</v>
      </c>
    </row>
    <row r="77" spans="1:15" ht="12.75">
      <c r="A77" s="1">
        <v>255</v>
      </c>
      <c r="B77" s="2" t="s">
        <v>0</v>
      </c>
      <c r="C77" s="1">
        <v>1</v>
      </c>
      <c r="D77" s="1" t="s">
        <v>0</v>
      </c>
      <c r="E77" s="1">
        <v>3.4</v>
      </c>
      <c r="F77" s="1">
        <v>1.7</v>
      </c>
      <c r="G77" s="1">
        <v>1.1</v>
      </c>
      <c r="H77" s="1">
        <v>6.2</v>
      </c>
      <c r="I77" s="1">
        <v>35</v>
      </c>
      <c r="J77" s="1">
        <v>4.1</v>
      </c>
      <c r="K77" s="1">
        <v>1</v>
      </c>
      <c r="L77" s="1">
        <v>0</v>
      </c>
      <c r="M77" s="1">
        <v>1</v>
      </c>
      <c r="N77" s="1">
        <v>0</v>
      </c>
      <c r="O77" s="1">
        <v>1</v>
      </c>
    </row>
    <row r="78" spans="1:15" ht="12.75">
      <c r="A78" s="1">
        <v>256</v>
      </c>
      <c r="B78" s="2" t="s">
        <v>0</v>
      </c>
      <c r="C78" s="1">
        <v>3.3</v>
      </c>
      <c r="D78" s="1">
        <v>7.5</v>
      </c>
      <c r="E78" s="1">
        <v>4.5</v>
      </c>
      <c r="F78" s="1">
        <v>2.5</v>
      </c>
      <c r="G78" s="1">
        <v>2.4</v>
      </c>
      <c r="H78" s="1">
        <v>7.6</v>
      </c>
      <c r="I78" s="1">
        <v>39</v>
      </c>
      <c r="J78" s="1">
        <v>3.6</v>
      </c>
      <c r="K78" s="1">
        <v>1</v>
      </c>
      <c r="L78" s="1">
        <v>0</v>
      </c>
      <c r="M78" s="1">
        <v>1</v>
      </c>
      <c r="N78" s="1">
        <v>1</v>
      </c>
      <c r="O78" s="1">
        <v>1</v>
      </c>
    </row>
    <row r="79" spans="1:15" ht="12.75">
      <c r="A79" s="1">
        <v>259</v>
      </c>
      <c r="B79" s="2" t="s">
        <v>0</v>
      </c>
      <c r="C79" s="1">
        <v>2.1</v>
      </c>
      <c r="D79" s="1">
        <v>6.9</v>
      </c>
      <c r="E79" s="1">
        <v>5.4</v>
      </c>
      <c r="F79" s="1">
        <v>1.1</v>
      </c>
      <c r="G79" s="1">
        <v>2.6</v>
      </c>
      <c r="H79" s="1">
        <v>8.9</v>
      </c>
      <c r="I79" s="1">
        <v>29</v>
      </c>
      <c r="J79" s="1">
        <v>3.9</v>
      </c>
      <c r="K79" s="1">
        <v>1</v>
      </c>
      <c r="L79" s="1">
        <v>0</v>
      </c>
      <c r="M79" s="1">
        <v>1</v>
      </c>
      <c r="N79" s="1">
        <v>1</v>
      </c>
      <c r="O79" s="1">
        <v>1</v>
      </c>
    </row>
    <row r="80" spans="1:15" ht="12.75">
      <c r="A80" s="1">
        <v>260</v>
      </c>
      <c r="B80" s="2" t="s">
        <v>0</v>
      </c>
      <c r="C80" s="1">
        <v>2</v>
      </c>
      <c r="D80" s="1">
        <v>6.4</v>
      </c>
      <c r="E80" s="1">
        <v>4.5</v>
      </c>
      <c r="F80" s="1">
        <v>2.1</v>
      </c>
      <c r="G80" s="1">
        <v>2.2</v>
      </c>
      <c r="H80" s="1">
        <v>8.8</v>
      </c>
      <c r="I80" s="1">
        <v>28</v>
      </c>
      <c r="J80" s="1">
        <v>3.3</v>
      </c>
      <c r="K80" s="1">
        <v>1</v>
      </c>
      <c r="L80" s="1">
        <v>0</v>
      </c>
      <c r="M80" s="1">
        <v>1</v>
      </c>
      <c r="N80" s="1">
        <v>1</v>
      </c>
      <c r="O80" s="1">
        <v>1</v>
      </c>
    </row>
    <row r="81" spans="1:15" ht="12.75">
      <c r="A81" s="1">
        <v>269</v>
      </c>
      <c r="B81" s="2" t="s">
        <v>0</v>
      </c>
      <c r="C81" s="1">
        <v>1.9</v>
      </c>
      <c r="D81" s="1" t="s">
        <v>0</v>
      </c>
      <c r="E81" s="1">
        <v>4.5</v>
      </c>
      <c r="F81" s="1">
        <v>1.5</v>
      </c>
      <c r="G81" s="1">
        <v>3.1</v>
      </c>
      <c r="H81" s="1">
        <v>9.9</v>
      </c>
      <c r="I81" s="1">
        <v>39</v>
      </c>
      <c r="J81" s="1">
        <v>3.3</v>
      </c>
      <c r="K81" s="1">
        <v>1</v>
      </c>
      <c r="L81" s="1">
        <v>0</v>
      </c>
      <c r="M81" s="1">
        <v>1</v>
      </c>
      <c r="N81" s="1">
        <v>1</v>
      </c>
      <c r="O81" s="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2" width="4.421875" style="1" customWidth="1"/>
    <col min="3" max="3" width="5.421875" style="2" customWidth="1"/>
    <col min="4" max="15" width="4.421875" style="1" customWidth="1"/>
  </cols>
  <sheetData>
    <row r="1" spans="1:16" ht="12.75">
      <c r="A1" s="1">
        <f>COUNTIF(A12:A68,"&gt;-1")</f>
        <v>57</v>
      </c>
      <c r="B1" s="1">
        <f>COUNTIF(B12:B68,"&gt;-1")</f>
        <v>39</v>
      </c>
      <c r="C1" s="2">
        <f>COUNTIF(C12:C68,"&gt;-1")</f>
        <v>57</v>
      </c>
      <c r="D1" s="1">
        <f aca="true" t="shared" si="0" ref="D1:O1">COUNTIF(D12:D68,"&gt;-1")</f>
        <v>44</v>
      </c>
      <c r="E1" s="1">
        <f t="shared" si="0"/>
        <v>51</v>
      </c>
      <c r="F1" s="1">
        <f t="shared" si="0"/>
        <v>50</v>
      </c>
      <c r="G1" s="1">
        <f t="shared" si="0"/>
        <v>54</v>
      </c>
      <c r="H1" s="1">
        <f t="shared" si="0"/>
        <v>51</v>
      </c>
      <c r="I1" s="1">
        <f t="shared" si="0"/>
        <v>52</v>
      </c>
      <c r="J1" s="1">
        <f t="shared" si="0"/>
        <v>52</v>
      </c>
      <c r="K1" s="1">
        <f t="shared" si="0"/>
        <v>56</v>
      </c>
      <c r="L1" s="1">
        <f t="shared" si="0"/>
        <v>56</v>
      </c>
      <c r="M1" s="1">
        <f t="shared" si="0"/>
        <v>56</v>
      </c>
      <c r="N1" s="1">
        <f t="shared" si="0"/>
        <v>56</v>
      </c>
      <c r="O1" s="1">
        <f t="shared" si="0"/>
        <v>56</v>
      </c>
      <c r="P1" t="s">
        <v>26</v>
      </c>
    </row>
    <row r="2" spans="2:16" ht="12.75">
      <c r="B2" s="6">
        <f>1-B1/$A1</f>
        <v>0.3157894736842105</v>
      </c>
      <c r="C2" s="9">
        <f>1-C1/$A1</f>
        <v>0</v>
      </c>
      <c r="D2" s="6">
        <f aca="true" t="shared" si="1" ref="D2:O2">1-D1/$A1</f>
        <v>0.22807017543859653</v>
      </c>
      <c r="E2" s="6">
        <f t="shared" si="1"/>
        <v>0.10526315789473684</v>
      </c>
      <c r="F2" s="6">
        <f t="shared" si="1"/>
        <v>0.1228070175438597</v>
      </c>
      <c r="G2" s="6">
        <f t="shared" si="1"/>
        <v>0.052631578947368474</v>
      </c>
      <c r="H2" s="6">
        <f t="shared" si="1"/>
        <v>0.10526315789473684</v>
      </c>
      <c r="I2" s="6">
        <f t="shared" si="1"/>
        <v>0.08771929824561409</v>
      </c>
      <c r="J2" s="6">
        <f t="shared" si="1"/>
        <v>0.08771929824561409</v>
      </c>
      <c r="K2" s="6">
        <f t="shared" si="1"/>
        <v>0.01754385964912286</v>
      </c>
      <c r="L2" s="6">
        <f t="shared" si="1"/>
        <v>0.01754385964912286</v>
      </c>
      <c r="M2" s="6">
        <f t="shared" si="1"/>
        <v>0.01754385964912286</v>
      </c>
      <c r="N2" s="6">
        <f t="shared" si="1"/>
        <v>0.01754385964912286</v>
      </c>
      <c r="O2" s="6">
        <f t="shared" si="1"/>
        <v>0.01754385964912286</v>
      </c>
      <c r="P2" t="s">
        <v>27</v>
      </c>
    </row>
    <row r="3" spans="2:16" ht="12.75">
      <c r="B3" s="1">
        <f>AVERAGE(B12:B68)</f>
        <v>3.9769230769230774</v>
      </c>
      <c r="C3" s="2">
        <f>AVERAGE(C12:C68)</f>
        <v>1.943859649122807</v>
      </c>
      <c r="D3" s="1">
        <f aca="true" t="shared" si="2" ref="D3:O3">AVERAGE(D12:D68)</f>
        <v>8.056818181818178</v>
      </c>
      <c r="E3" s="1">
        <f t="shared" si="2"/>
        <v>4.982352941176471</v>
      </c>
      <c r="F3" s="1">
        <f t="shared" si="2"/>
        <v>2.694</v>
      </c>
      <c r="G3" s="1">
        <f t="shared" si="2"/>
        <v>2.5185185185185186</v>
      </c>
      <c r="H3" s="1">
        <f t="shared" si="2"/>
        <v>6.68235294117647</v>
      </c>
      <c r="I3" s="1">
        <f t="shared" si="2"/>
        <v>45.46153846153846</v>
      </c>
      <c r="J3" s="1">
        <f t="shared" si="2"/>
        <v>4.705769230769231</v>
      </c>
      <c r="K3" s="1">
        <f t="shared" si="2"/>
        <v>0.3392857142857143</v>
      </c>
      <c r="L3" s="1">
        <f t="shared" si="2"/>
        <v>0.6607142857142857</v>
      </c>
      <c r="M3" s="1">
        <f t="shared" si="2"/>
        <v>0.4107142857142857</v>
      </c>
      <c r="N3" s="1">
        <f t="shared" si="2"/>
        <v>0.48214285714285715</v>
      </c>
      <c r="O3" s="1">
        <f t="shared" si="2"/>
        <v>2.017857142857143</v>
      </c>
      <c r="P3" t="s">
        <v>28</v>
      </c>
    </row>
    <row r="4" spans="2:16" ht="12.75">
      <c r="B4" s="1">
        <f>MEDIAN(B12:B68)</f>
        <v>3.9</v>
      </c>
      <c r="C4" s="2">
        <f>MEDIAN(C12:C68)</f>
        <v>1.9</v>
      </c>
      <c r="D4" s="1">
        <f aca="true" t="shared" si="3" ref="D4:O4">MEDIAN(D12:D68)</f>
        <v>8.2</v>
      </c>
      <c r="E4" s="1">
        <f t="shared" si="3"/>
        <v>4.9</v>
      </c>
      <c r="F4" s="1">
        <f t="shared" si="3"/>
        <v>2.8499999999999996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4.85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29</v>
      </c>
    </row>
    <row r="5" spans="1:19" ht="13.5" thickBot="1">
      <c r="A5" s="7"/>
      <c r="B5" s="7">
        <f>STDEV(B12:B68)</f>
        <v>0.8845044816944923</v>
      </c>
      <c r="C5" s="10">
        <f>STDEV(C12:C68)</f>
        <v>0.8750545990842208</v>
      </c>
      <c r="D5" s="7">
        <f aca="true" t="shared" si="4" ref="D5:O5">STDEV(D12:D68)</f>
        <v>1.4333888495730691</v>
      </c>
      <c r="E5" s="7">
        <f t="shared" si="4"/>
        <v>1.1118823467171204</v>
      </c>
      <c r="F5" s="7">
        <f t="shared" si="4"/>
        <v>0.7243322047632174</v>
      </c>
      <c r="G5" s="7">
        <f t="shared" si="4"/>
        <v>0.6796431011447204</v>
      </c>
      <c r="H5" s="7">
        <f t="shared" si="4"/>
        <v>1.6686168981947866</v>
      </c>
      <c r="I5" s="7">
        <f t="shared" si="4"/>
        <v>9.402672833309497</v>
      </c>
      <c r="J5" s="7">
        <f t="shared" si="4"/>
        <v>0.876806473949743</v>
      </c>
      <c r="K5" s="7">
        <f t="shared" si="4"/>
        <v>0.4777517694857375</v>
      </c>
      <c r="L5" s="7">
        <f t="shared" si="4"/>
        <v>0.47775176948573744</v>
      </c>
      <c r="M5" s="7">
        <f t="shared" si="4"/>
        <v>0.496415724396973</v>
      </c>
      <c r="N5" s="7">
        <f t="shared" si="4"/>
        <v>0.5042031130613726</v>
      </c>
      <c r="O5" s="7">
        <f t="shared" si="4"/>
        <v>0.863209053549527</v>
      </c>
      <c r="P5" s="8" t="s">
        <v>30</v>
      </c>
      <c r="Q5" s="8"/>
      <c r="R5" s="8"/>
      <c r="S5" s="8"/>
    </row>
    <row r="6" spans="1:16" ht="12.75">
      <c r="A6" s="1">
        <f>COUNTIF(A69:A81,"&gt;-1")</f>
        <v>13</v>
      </c>
      <c r="B6" s="1">
        <f>COUNTIF(B69:B81,"&gt;-1")</f>
        <v>10</v>
      </c>
      <c r="C6" s="2">
        <f>COUNTIF(C69:C81,"&gt;-1")</f>
        <v>0</v>
      </c>
      <c r="D6" s="1">
        <f aca="true" t="shared" si="5" ref="D6:O6">COUNTIF(D69:D81,"&gt;-1")</f>
        <v>9</v>
      </c>
      <c r="E6" s="1">
        <f t="shared" si="5"/>
        <v>12</v>
      </c>
      <c r="F6" s="1">
        <f t="shared" si="5"/>
        <v>11</v>
      </c>
      <c r="G6" s="1">
        <f t="shared" si="5"/>
        <v>10</v>
      </c>
      <c r="H6" s="1">
        <f t="shared" si="5"/>
        <v>10</v>
      </c>
      <c r="I6" s="1">
        <f t="shared" si="5"/>
        <v>9</v>
      </c>
      <c r="J6" s="1">
        <f t="shared" si="5"/>
        <v>11</v>
      </c>
      <c r="K6" s="1">
        <f t="shared" si="5"/>
        <v>12</v>
      </c>
      <c r="L6" s="1">
        <f t="shared" si="5"/>
        <v>12</v>
      </c>
      <c r="M6" s="1">
        <f t="shared" si="5"/>
        <v>12</v>
      </c>
      <c r="N6" s="1">
        <f t="shared" si="5"/>
        <v>13</v>
      </c>
      <c r="O6" s="1">
        <f t="shared" si="5"/>
        <v>12</v>
      </c>
      <c r="P6" t="s">
        <v>92</v>
      </c>
    </row>
    <row r="7" spans="2:16" ht="12.75">
      <c r="B7" s="6">
        <f>1-B6/$A6</f>
        <v>0.23076923076923073</v>
      </c>
      <c r="C7" s="9">
        <f>1-C6/$A6</f>
        <v>1</v>
      </c>
      <c r="D7" s="6">
        <f aca="true" t="shared" si="6" ref="D7:O7">1-D6/$A6</f>
        <v>0.3076923076923077</v>
      </c>
      <c r="E7" s="6">
        <f t="shared" si="6"/>
        <v>0.07692307692307687</v>
      </c>
      <c r="F7" s="6">
        <f t="shared" si="6"/>
        <v>0.15384615384615385</v>
      </c>
      <c r="G7" s="6">
        <f t="shared" si="6"/>
        <v>0.23076923076923073</v>
      </c>
      <c r="H7" s="6">
        <f t="shared" si="6"/>
        <v>0.23076923076923073</v>
      </c>
      <c r="I7" s="6">
        <f t="shared" si="6"/>
        <v>0.3076923076923077</v>
      </c>
      <c r="J7" s="6">
        <f t="shared" si="6"/>
        <v>0.15384615384615385</v>
      </c>
      <c r="K7" s="6">
        <f t="shared" si="6"/>
        <v>0.07692307692307687</v>
      </c>
      <c r="L7" s="6">
        <f t="shared" si="6"/>
        <v>0.07692307692307687</v>
      </c>
      <c r="M7" s="6">
        <f t="shared" si="6"/>
        <v>0.07692307692307687</v>
      </c>
      <c r="N7" s="6">
        <f t="shared" si="6"/>
        <v>0</v>
      </c>
      <c r="O7" s="6">
        <f t="shared" si="6"/>
        <v>0.07692307692307687</v>
      </c>
      <c r="P7" t="s">
        <v>93</v>
      </c>
    </row>
    <row r="8" spans="2:16" ht="12.75">
      <c r="B8" s="1">
        <f>AVERAGE(B69:B81)</f>
        <v>4.130000000000001</v>
      </c>
      <c r="C8" s="2" t="e">
        <f>AVERAGE(C69:C81)</f>
        <v>#DIV/0!</v>
      </c>
      <c r="D8" s="1">
        <f aca="true" t="shared" si="7" ref="D8:O8">AVERAGE(D69:D81)</f>
        <v>8.08888888888889</v>
      </c>
      <c r="E8" s="1">
        <f t="shared" si="7"/>
        <v>5.958333333333333</v>
      </c>
      <c r="F8" s="1">
        <f t="shared" si="7"/>
        <v>3.5909090909090917</v>
      </c>
      <c r="G8" s="1">
        <f t="shared" si="7"/>
        <v>3.11</v>
      </c>
      <c r="H8" s="1">
        <f t="shared" si="7"/>
        <v>7.539999999999999</v>
      </c>
      <c r="I8" s="1">
        <f t="shared" si="7"/>
        <v>49.333333333333336</v>
      </c>
      <c r="J8" s="1">
        <f t="shared" si="7"/>
        <v>5.009090909090909</v>
      </c>
      <c r="K8" s="1">
        <f t="shared" si="7"/>
        <v>0.5</v>
      </c>
      <c r="L8" s="1">
        <f t="shared" si="7"/>
        <v>0.5833333333333334</v>
      </c>
      <c r="M8" s="1">
        <f t="shared" si="7"/>
        <v>0.6666666666666666</v>
      </c>
      <c r="N8" s="1">
        <f t="shared" si="7"/>
        <v>0.46153846153846156</v>
      </c>
      <c r="O8" s="1">
        <f t="shared" si="7"/>
        <v>2.0833333333333335</v>
      </c>
      <c r="P8" t="s">
        <v>31</v>
      </c>
    </row>
    <row r="9" spans="2:16" ht="12.75">
      <c r="B9" s="1">
        <f>MEDIAN(B69:B81)</f>
        <v>3.6</v>
      </c>
      <c r="C9" s="2" t="e">
        <f>MEDIAN(C69:C81)</f>
        <v>#NUM!</v>
      </c>
      <c r="D9" s="1">
        <f aca="true" t="shared" si="8" ref="D9:O9">MEDIAN(D69:D81)</f>
        <v>8.5</v>
      </c>
      <c r="E9" s="1">
        <f t="shared" si="8"/>
        <v>5.85</v>
      </c>
      <c r="F9" s="1">
        <f t="shared" si="8"/>
        <v>3.6</v>
      </c>
      <c r="G9" s="1">
        <f t="shared" si="8"/>
        <v>3.15</v>
      </c>
      <c r="H9" s="1">
        <f t="shared" si="8"/>
        <v>7.55</v>
      </c>
      <c r="I9" s="1">
        <f t="shared" si="8"/>
        <v>50</v>
      </c>
      <c r="J9" s="1">
        <f t="shared" si="8"/>
        <v>5</v>
      </c>
      <c r="K9" s="1">
        <f t="shared" si="8"/>
        <v>0.5</v>
      </c>
      <c r="L9" s="1">
        <f t="shared" si="8"/>
        <v>1</v>
      </c>
      <c r="M9" s="1">
        <f t="shared" si="8"/>
        <v>1</v>
      </c>
      <c r="N9" s="1">
        <f t="shared" si="8"/>
        <v>0</v>
      </c>
      <c r="O9" s="1">
        <f t="shared" si="8"/>
        <v>2</v>
      </c>
      <c r="P9" t="s">
        <v>32</v>
      </c>
    </row>
    <row r="10" spans="1:19" ht="13.5" thickBot="1">
      <c r="A10" s="7"/>
      <c r="B10" s="7">
        <f>STDEV(B69:B81)</f>
        <v>1.143143813252636</v>
      </c>
      <c r="C10" s="10" t="e">
        <f>STDEV(C69:C81)</f>
        <v>#DIV/0!</v>
      </c>
      <c r="D10" s="7">
        <f aca="true" t="shared" si="9" ref="D10:O10">STDEV(D69:D81)</f>
        <v>1.351336786708291</v>
      </c>
      <c r="E10" s="7">
        <f t="shared" si="9"/>
        <v>1.1285214247237867</v>
      </c>
      <c r="F10" s="7">
        <f t="shared" si="9"/>
        <v>0.5629467922540166</v>
      </c>
      <c r="G10" s="7">
        <f t="shared" si="9"/>
        <v>0.7445356494710873</v>
      </c>
      <c r="H10" s="7">
        <f t="shared" si="9"/>
        <v>1.6385630561223186</v>
      </c>
      <c r="I10" s="7">
        <f t="shared" si="9"/>
        <v>8.860022573334675</v>
      </c>
      <c r="J10" s="7">
        <f t="shared" si="9"/>
        <v>0.5356389557426692</v>
      </c>
      <c r="K10" s="7">
        <f t="shared" si="9"/>
        <v>0.5222329678670935</v>
      </c>
      <c r="L10" s="7">
        <f t="shared" si="9"/>
        <v>0.5149286505444373</v>
      </c>
      <c r="M10" s="7">
        <f t="shared" si="9"/>
        <v>0.49236596391733095</v>
      </c>
      <c r="N10" s="7">
        <f t="shared" si="9"/>
        <v>0.5188745216627708</v>
      </c>
      <c r="O10" s="7">
        <f t="shared" si="9"/>
        <v>0.6685579234215213</v>
      </c>
      <c r="P10" s="8" t="s">
        <v>33</v>
      </c>
      <c r="Q10" s="8"/>
      <c r="R10" s="8"/>
      <c r="S10" s="8"/>
    </row>
    <row r="11" spans="1:15" ht="12.75">
      <c r="A11" s="1" t="s">
        <v>1</v>
      </c>
      <c r="B11" s="1" t="s">
        <v>2</v>
      </c>
      <c r="C11" s="2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202</v>
      </c>
      <c r="B12" s="1" t="s">
        <v>0</v>
      </c>
      <c r="C12" s="2">
        <v>0.4</v>
      </c>
      <c r="D12" s="1" t="s">
        <v>0</v>
      </c>
      <c r="E12" s="1">
        <v>2.5</v>
      </c>
      <c r="F12" s="1">
        <v>1.2</v>
      </c>
      <c r="G12" s="1">
        <v>1.7</v>
      </c>
      <c r="H12" s="1">
        <v>5.2</v>
      </c>
      <c r="I12" s="1">
        <v>35</v>
      </c>
      <c r="J12" s="1">
        <v>3.3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</row>
    <row r="13" spans="1:15" ht="12.75">
      <c r="A13" s="1">
        <v>215</v>
      </c>
      <c r="B13" s="1">
        <v>4</v>
      </c>
      <c r="C13" s="2">
        <v>0.5</v>
      </c>
      <c r="D13" s="1">
        <v>6.7</v>
      </c>
      <c r="E13" s="1">
        <v>4.5</v>
      </c>
      <c r="F13" s="1">
        <v>2.2</v>
      </c>
      <c r="G13" s="1">
        <v>2.1</v>
      </c>
      <c r="H13" s="1">
        <v>5</v>
      </c>
      <c r="I13" s="1">
        <v>31</v>
      </c>
      <c r="J13" s="1">
        <v>4</v>
      </c>
      <c r="K13" s="1">
        <v>0</v>
      </c>
      <c r="L13" s="1">
        <v>1</v>
      </c>
      <c r="M13" s="1">
        <v>0</v>
      </c>
      <c r="N13" s="1">
        <v>1</v>
      </c>
      <c r="O13" s="1">
        <v>1</v>
      </c>
    </row>
    <row r="14" spans="1:15" ht="12.75">
      <c r="A14" s="1">
        <v>217</v>
      </c>
      <c r="B14" s="1">
        <v>6.1</v>
      </c>
      <c r="C14" s="2">
        <v>0.5</v>
      </c>
      <c r="D14" s="1">
        <v>9.2</v>
      </c>
      <c r="E14" s="1">
        <v>4.8</v>
      </c>
      <c r="F14" s="1">
        <v>3.3</v>
      </c>
      <c r="G14" s="1">
        <v>2.8</v>
      </c>
      <c r="H14" s="1">
        <v>7.1</v>
      </c>
      <c r="I14" s="1">
        <v>60</v>
      </c>
      <c r="J14" s="1">
        <v>5.2</v>
      </c>
      <c r="K14" s="1">
        <v>0</v>
      </c>
      <c r="L14" s="1">
        <v>1</v>
      </c>
      <c r="M14" s="1">
        <v>0</v>
      </c>
      <c r="N14" s="1">
        <v>1</v>
      </c>
      <c r="O14" s="1">
        <v>3</v>
      </c>
    </row>
    <row r="15" spans="1:15" ht="12.75">
      <c r="A15" s="1">
        <v>231</v>
      </c>
      <c r="B15" s="1">
        <v>3.7</v>
      </c>
      <c r="C15" s="2">
        <v>0.7</v>
      </c>
      <c r="D15" s="1">
        <v>8.2</v>
      </c>
      <c r="E15" s="1">
        <v>6</v>
      </c>
      <c r="F15" s="1">
        <v>2.1</v>
      </c>
      <c r="G15" s="1">
        <v>2.5</v>
      </c>
      <c r="H15" s="1" t="s">
        <v>0</v>
      </c>
      <c r="I15" s="1">
        <v>41</v>
      </c>
      <c r="J15" s="1">
        <v>5</v>
      </c>
      <c r="K15" s="1">
        <v>0</v>
      </c>
      <c r="L15" s="1">
        <v>1</v>
      </c>
      <c r="M15" s="1">
        <v>0</v>
      </c>
      <c r="N15" s="1">
        <v>0</v>
      </c>
      <c r="O15" s="1">
        <v>2</v>
      </c>
    </row>
    <row r="16" spans="1:15" ht="12.75">
      <c r="A16" s="1">
        <v>235</v>
      </c>
      <c r="B16" s="1">
        <v>3.8</v>
      </c>
      <c r="C16" s="2">
        <v>0.8</v>
      </c>
      <c r="D16" s="1">
        <v>8.7</v>
      </c>
      <c r="E16" s="1">
        <v>2.9</v>
      </c>
      <c r="F16" s="1">
        <v>1.6</v>
      </c>
      <c r="G16" s="1" t="s">
        <v>0</v>
      </c>
      <c r="H16" s="1">
        <v>5.6</v>
      </c>
      <c r="I16" s="1">
        <v>39</v>
      </c>
      <c r="J16" s="1" t="s">
        <v>0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</row>
    <row r="17" spans="1:15" ht="12.75">
      <c r="A17" s="1">
        <v>267</v>
      </c>
      <c r="B17" s="1">
        <v>3.8</v>
      </c>
      <c r="C17" s="2">
        <v>0.8</v>
      </c>
      <c r="D17" s="1" t="s">
        <v>0</v>
      </c>
      <c r="E17" s="1" t="s">
        <v>0</v>
      </c>
      <c r="F17" s="1">
        <v>2.2</v>
      </c>
      <c r="G17" s="1">
        <v>2.6</v>
      </c>
      <c r="H17" s="1">
        <v>5.3</v>
      </c>
      <c r="I17" s="1">
        <v>42</v>
      </c>
      <c r="J17" s="1">
        <v>5.1</v>
      </c>
      <c r="K17" s="1">
        <v>0</v>
      </c>
      <c r="L17" s="1">
        <v>1</v>
      </c>
      <c r="M17" s="1">
        <v>0</v>
      </c>
      <c r="N17" s="1">
        <v>0</v>
      </c>
      <c r="O17" s="1">
        <v>2</v>
      </c>
    </row>
    <row r="18" spans="1:15" ht="12.75">
      <c r="A18" s="1">
        <v>201</v>
      </c>
      <c r="B18" s="1">
        <v>3.3</v>
      </c>
      <c r="C18" s="2">
        <v>0.9</v>
      </c>
      <c r="D18" s="1">
        <v>8.6</v>
      </c>
      <c r="E18" s="1">
        <v>4</v>
      </c>
      <c r="F18" s="1">
        <v>2.1</v>
      </c>
      <c r="G18" s="1">
        <v>1.8</v>
      </c>
      <c r="H18" s="1">
        <v>6.3</v>
      </c>
      <c r="I18" s="1">
        <v>41</v>
      </c>
      <c r="J18" s="1">
        <v>4.5</v>
      </c>
      <c r="K18" s="1">
        <v>0</v>
      </c>
      <c r="L18" s="1">
        <v>1</v>
      </c>
      <c r="M18" s="1">
        <v>0</v>
      </c>
      <c r="N18" s="1">
        <v>0</v>
      </c>
      <c r="O18" s="1">
        <v>2</v>
      </c>
    </row>
    <row r="19" spans="1:15" ht="12.75">
      <c r="A19" s="1">
        <v>258</v>
      </c>
      <c r="B19" s="1">
        <v>4</v>
      </c>
      <c r="C19" s="2">
        <v>0.9</v>
      </c>
      <c r="D19" s="1">
        <v>9.1</v>
      </c>
      <c r="E19" s="1">
        <v>5.4</v>
      </c>
      <c r="F19" s="1">
        <v>2.4</v>
      </c>
      <c r="G19" s="1">
        <v>2.6</v>
      </c>
      <c r="H19" s="1">
        <v>7.3</v>
      </c>
      <c r="I19" s="1">
        <v>46</v>
      </c>
      <c r="J19" s="1">
        <v>5.1</v>
      </c>
      <c r="K19" s="1">
        <v>0</v>
      </c>
      <c r="L19" s="1">
        <v>1</v>
      </c>
      <c r="M19" s="1">
        <v>0</v>
      </c>
      <c r="N19" s="1">
        <v>1</v>
      </c>
      <c r="O19" s="1">
        <v>3</v>
      </c>
    </row>
    <row r="20" spans="1:15" ht="12.75">
      <c r="A20" s="1">
        <v>255</v>
      </c>
      <c r="B20" s="1" t="s">
        <v>0</v>
      </c>
      <c r="C20" s="2">
        <v>1</v>
      </c>
      <c r="D20" s="1" t="s">
        <v>0</v>
      </c>
      <c r="E20" s="1">
        <v>3.4</v>
      </c>
      <c r="F20" s="1">
        <v>1.7</v>
      </c>
      <c r="G20" s="1">
        <v>1.1</v>
      </c>
      <c r="H20" s="1">
        <v>6.2</v>
      </c>
      <c r="I20" s="1">
        <v>35</v>
      </c>
      <c r="J20" s="1">
        <v>4.1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243</v>
      </c>
      <c r="B21" s="1">
        <v>4.1</v>
      </c>
      <c r="C21" s="2">
        <v>1.1</v>
      </c>
      <c r="D21" s="1">
        <v>9.3</v>
      </c>
      <c r="E21" s="1">
        <v>5.5</v>
      </c>
      <c r="F21" s="1">
        <v>2.5</v>
      </c>
      <c r="G21" s="1">
        <v>2.7</v>
      </c>
      <c r="H21" s="1">
        <v>7.4</v>
      </c>
      <c r="I21" s="1">
        <v>47</v>
      </c>
      <c r="J21" s="1">
        <v>5.3</v>
      </c>
      <c r="K21" s="1">
        <v>0</v>
      </c>
      <c r="L21" s="1">
        <v>1</v>
      </c>
      <c r="M21" s="1">
        <v>0</v>
      </c>
      <c r="N21" s="1">
        <v>1</v>
      </c>
      <c r="O21" s="1">
        <v>3</v>
      </c>
    </row>
    <row r="22" spans="1:15" ht="12.75">
      <c r="A22" s="1">
        <v>208</v>
      </c>
      <c r="B22" s="1">
        <v>5.2</v>
      </c>
      <c r="C22" s="2">
        <v>1.3</v>
      </c>
      <c r="D22" s="1">
        <v>9.7</v>
      </c>
      <c r="E22" s="1">
        <v>6.1</v>
      </c>
      <c r="F22" s="1">
        <v>3.2</v>
      </c>
      <c r="G22" s="1">
        <v>3.9</v>
      </c>
      <c r="H22" s="1">
        <v>6.7</v>
      </c>
      <c r="I22" s="1">
        <v>54</v>
      </c>
      <c r="J22" s="1">
        <v>5.8</v>
      </c>
      <c r="K22" s="1">
        <v>0</v>
      </c>
      <c r="L22" s="1">
        <v>1</v>
      </c>
      <c r="M22" s="1">
        <v>0</v>
      </c>
      <c r="N22" s="1">
        <v>1</v>
      </c>
      <c r="O22" s="1">
        <v>3</v>
      </c>
    </row>
    <row r="23" spans="1:15" ht="12.75">
      <c r="A23" s="1">
        <v>225</v>
      </c>
      <c r="B23" s="1">
        <v>4.7</v>
      </c>
      <c r="C23" s="2">
        <v>1.3</v>
      </c>
      <c r="D23" s="1" t="s">
        <v>0</v>
      </c>
      <c r="E23" s="1" t="s">
        <v>0</v>
      </c>
      <c r="F23" s="1">
        <v>3</v>
      </c>
      <c r="G23" s="1">
        <v>2.6</v>
      </c>
      <c r="H23" s="1">
        <v>6.8</v>
      </c>
      <c r="I23" s="1">
        <v>54</v>
      </c>
      <c r="J23" s="1">
        <v>5.9</v>
      </c>
      <c r="K23" s="1">
        <v>0</v>
      </c>
      <c r="L23" s="1">
        <v>1</v>
      </c>
      <c r="M23" s="1">
        <v>0</v>
      </c>
      <c r="N23" s="1">
        <v>0</v>
      </c>
      <c r="O23" s="1">
        <v>3</v>
      </c>
    </row>
    <row r="24" spans="1:15" ht="12.75">
      <c r="A24" s="1">
        <v>230</v>
      </c>
      <c r="B24" s="1">
        <v>4.7</v>
      </c>
      <c r="C24" s="2">
        <v>1.3</v>
      </c>
      <c r="D24" s="1">
        <v>9.9</v>
      </c>
      <c r="E24" s="1">
        <v>6.7</v>
      </c>
      <c r="F24" s="1">
        <v>3</v>
      </c>
      <c r="G24" s="1">
        <v>2.6</v>
      </c>
      <c r="H24" s="1">
        <v>6.8</v>
      </c>
      <c r="I24" s="1">
        <v>55</v>
      </c>
      <c r="J24" s="1">
        <v>6</v>
      </c>
      <c r="K24" s="1">
        <v>0</v>
      </c>
      <c r="L24" s="1">
        <v>1</v>
      </c>
      <c r="M24" s="1">
        <v>0</v>
      </c>
      <c r="N24" s="1">
        <v>0</v>
      </c>
      <c r="O24" s="1">
        <v>3</v>
      </c>
    </row>
    <row r="25" spans="1:15" ht="12.75">
      <c r="A25" s="1">
        <v>264</v>
      </c>
      <c r="B25" s="1">
        <v>5.2</v>
      </c>
      <c r="C25" s="2">
        <v>1.3</v>
      </c>
      <c r="D25" s="1">
        <v>9.1</v>
      </c>
      <c r="E25" s="1">
        <v>4.5</v>
      </c>
      <c r="F25" s="1">
        <v>3.3</v>
      </c>
      <c r="G25" s="1">
        <v>2.7</v>
      </c>
      <c r="H25" s="1">
        <v>7.3</v>
      </c>
      <c r="I25" s="1">
        <v>60</v>
      </c>
      <c r="J25" s="1">
        <v>5.1</v>
      </c>
      <c r="K25" s="1">
        <v>0</v>
      </c>
      <c r="L25" s="1">
        <v>1</v>
      </c>
      <c r="M25" s="1">
        <v>0</v>
      </c>
      <c r="N25" s="1">
        <v>1</v>
      </c>
      <c r="O25" s="1">
        <v>3</v>
      </c>
    </row>
    <row r="26" spans="1:15" ht="12.75">
      <c r="A26" s="1">
        <v>205</v>
      </c>
      <c r="B26" s="1">
        <v>5.1</v>
      </c>
      <c r="C26" s="2">
        <v>1.4</v>
      </c>
      <c r="D26" s="1" t="s">
        <v>0</v>
      </c>
      <c r="E26" s="1">
        <v>4.8</v>
      </c>
      <c r="F26" s="1">
        <v>3.3</v>
      </c>
      <c r="G26" s="1">
        <v>2.6</v>
      </c>
      <c r="H26" s="1">
        <v>3.8</v>
      </c>
      <c r="I26" s="1">
        <v>49</v>
      </c>
      <c r="J26" s="1">
        <v>4.9</v>
      </c>
      <c r="K26" s="1">
        <v>0</v>
      </c>
      <c r="L26" s="1">
        <v>1</v>
      </c>
      <c r="M26" s="1">
        <v>0</v>
      </c>
      <c r="N26" s="1">
        <v>0</v>
      </c>
      <c r="O26" s="1">
        <v>2</v>
      </c>
    </row>
    <row r="27" spans="1:15" ht="12.75">
      <c r="A27" s="1">
        <v>223</v>
      </c>
      <c r="B27" s="1">
        <v>2.8</v>
      </c>
      <c r="C27" s="2">
        <v>1.4</v>
      </c>
      <c r="D27" s="1">
        <v>8.1</v>
      </c>
      <c r="E27" s="1">
        <v>3.8</v>
      </c>
      <c r="F27" s="1">
        <v>2.1</v>
      </c>
      <c r="G27" s="1">
        <v>1.4</v>
      </c>
      <c r="H27" s="1">
        <v>6.6</v>
      </c>
      <c r="I27" s="1">
        <v>39</v>
      </c>
      <c r="J27" s="1">
        <v>4.4</v>
      </c>
      <c r="K27" s="1">
        <v>1</v>
      </c>
      <c r="L27" s="1">
        <v>0</v>
      </c>
      <c r="M27" s="1">
        <v>1</v>
      </c>
      <c r="N27" s="1">
        <v>0</v>
      </c>
      <c r="O27" s="1">
        <v>1</v>
      </c>
    </row>
    <row r="28" spans="1:15" ht="12.75">
      <c r="A28" s="1">
        <v>229</v>
      </c>
      <c r="B28" s="1">
        <v>5.3</v>
      </c>
      <c r="C28" s="2">
        <v>1.4</v>
      </c>
      <c r="D28" s="1">
        <v>9.7</v>
      </c>
      <c r="E28" s="1">
        <v>6.1</v>
      </c>
      <c r="F28" s="1" t="s">
        <v>0</v>
      </c>
      <c r="G28" s="1">
        <v>3.9</v>
      </c>
      <c r="H28" s="1">
        <v>6.8</v>
      </c>
      <c r="I28" s="1">
        <v>54</v>
      </c>
      <c r="J28" s="1">
        <v>5.9</v>
      </c>
      <c r="K28" s="1">
        <v>0</v>
      </c>
      <c r="L28" s="1">
        <v>1</v>
      </c>
      <c r="M28" s="1">
        <v>0</v>
      </c>
      <c r="N28" s="1">
        <v>1</v>
      </c>
      <c r="O28" s="1">
        <v>3</v>
      </c>
    </row>
    <row r="29" spans="1:15" ht="12.75">
      <c r="A29" s="1">
        <v>246</v>
      </c>
      <c r="B29" s="1">
        <v>3.7</v>
      </c>
      <c r="C29" s="2">
        <v>1.4</v>
      </c>
      <c r="D29" s="1">
        <v>9</v>
      </c>
      <c r="E29" s="1" t="s">
        <v>0</v>
      </c>
      <c r="F29" s="1">
        <v>2.6</v>
      </c>
      <c r="G29" s="1">
        <v>2.3</v>
      </c>
      <c r="H29" s="1">
        <v>6.8</v>
      </c>
      <c r="I29" s="1">
        <v>45</v>
      </c>
      <c r="J29" s="1">
        <v>4.9</v>
      </c>
      <c r="K29" s="1">
        <v>0</v>
      </c>
      <c r="L29" s="1">
        <v>1</v>
      </c>
      <c r="M29" s="1">
        <v>0</v>
      </c>
      <c r="N29" s="1">
        <v>0</v>
      </c>
      <c r="O29" s="1">
        <v>2</v>
      </c>
    </row>
    <row r="30" spans="1:15" ht="12.75">
      <c r="A30" s="1">
        <v>204</v>
      </c>
      <c r="B30" s="1" t="s">
        <v>0</v>
      </c>
      <c r="C30" s="2">
        <v>1.5</v>
      </c>
      <c r="D30" s="1" t="s">
        <v>0</v>
      </c>
      <c r="E30" s="1">
        <v>4.8</v>
      </c>
      <c r="F30" s="1">
        <v>1.9</v>
      </c>
      <c r="G30" s="1">
        <v>2.5</v>
      </c>
      <c r="H30" s="1">
        <v>7.2</v>
      </c>
      <c r="I30" s="1">
        <v>36</v>
      </c>
      <c r="J30" s="1" t="s">
        <v>0</v>
      </c>
      <c r="K30" s="1">
        <v>1</v>
      </c>
      <c r="L30" s="1">
        <v>0</v>
      </c>
      <c r="M30" s="1">
        <v>1</v>
      </c>
      <c r="N30" s="1">
        <v>0</v>
      </c>
      <c r="O30" s="1">
        <v>1</v>
      </c>
    </row>
    <row r="31" spans="1:15" ht="12.75">
      <c r="A31" s="1">
        <v>207</v>
      </c>
      <c r="B31" s="1" t="s">
        <v>0</v>
      </c>
      <c r="C31" s="2">
        <v>1.5</v>
      </c>
      <c r="D31" s="1" t="s">
        <v>0</v>
      </c>
      <c r="E31" s="1">
        <v>4.8</v>
      </c>
      <c r="F31" s="1">
        <v>1.9</v>
      </c>
      <c r="G31" s="1">
        <v>2.5</v>
      </c>
      <c r="H31" s="1">
        <v>7.2</v>
      </c>
      <c r="I31" s="1">
        <v>36</v>
      </c>
      <c r="J31" s="1" t="s">
        <v>0</v>
      </c>
      <c r="K31" s="1">
        <v>1</v>
      </c>
      <c r="L31" s="1">
        <v>0</v>
      </c>
      <c r="M31" s="1">
        <v>1</v>
      </c>
      <c r="N31" s="1">
        <v>0</v>
      </c>
      <c r="O31" s="1">
        <v>1</v>
      </c>
    </row>
    <row r="32" spans="1:15" ht="12.75">
      <c r="A32" s="1">
        <v>240</v>
      </c>
      <c r="B32" s="1" t="s">
        <v>0</v>
      </c>
      <c r="C32" s="2">
        <v>1.5</v>
      </c>
      <c r="D32" s="1">
        <v>9.9</v>
      </c>
      <c r="E32" s="1">
        <v>2.7</v>
      </c>
      <c r="F32" s="1">
        <v>1.3</v>
      </c>
      <c r="G32" s="1">
        <v>1.2</v>
      </c>
      <c r="H32" s="1">
        <v>1.7</v>
      </c>
      <c r="I32" s="1">
        <v>50</v>
      </c>
      <c r="J32" s="1">
        <v>5</v>
      </c>
      <c r="K32" s="1">
        <v>1</v>
      </c>
      <c r="L32" s="1">
        <v>0</v>
      </c>
      <c r="M32" s="1">
        <v>1</v>
      </c>
      <c r="N32" s="1">
        <v>1</v>
      </c>
      <c r="O32" s="1">
        <v>2</v>
      </c>
    </row>
    <row r="33" spans="1:15" ht="12.75">
      <c r="A33" s="1">
        <v>216</v>
      </c>
      <c r="B33" s="1" t="s">
        <v>0</v>
      </c>
      <c r="C33" s="2">
        <v>1.6</v>
      </c>
      <c r="D33" s="1">
        <v>6.4</v>
      </c>
      <c r="E33" s="1">
        <v>5</v>
      </c>
      <c r="F33" s="1" t="s">
        <v>0</v>
      </c>
      <c r="G33" s="1">
        <v>2.1</v>
      </c>
      <c r="H33" s="1">
        <v>8.4</v>
      </c>
      <c r="I33" s="1">
        <v>25</v>
      </c>
      <c r="J33" s="1">
        <v>3.4</v>
      </c>
      <c r="K33" s="1">
        <v>1</v>
      </c>
      <c r="L33" s="1">
        <v>0</v>
      </c>
      <c r="M33" s="1">
        <v>1</v>
      </c>
      <c r="N33" s="1">
        <v>1</v>
      </c>
      <c r="O33" s="1">
        <v>1</v>
      </c>
    </row>
    <row r="34" spans="1:15" ht="12.75">
      <c r="A34" s="1">
        <v>221</v>
      </c>
      <c r="B34" s="1" t="s">
        <v>0</v>
      </c>
      <c r="C34" s="2">
        <v>1.6</v>
      </c>
      <c r="D34" s="1" t="s">
        <v>0</v>
      </c>
      <c r="E34" s="1">
        <v>4.8</v>
      </c>
      <c r="F34" s="1">
        <v>2</v>
      </c>
      <c r="G34" s="1">
        <v>2.8</v>
      </c>
      <c r="H34" s="1" t="s">
        <v>0</v>
      </c>
      <c r="I34" s="1">
        <v>32</v>
      </c>
      <c r="J34" s="1">
        <v>4.3</v>
      </c>
      <c r="K34" s="1">
        <v>0</v>
      </c>
      <c r="L34" s="1">
        <v>1</v>
      </c>
      <c r="M34" s="1">
        <v>0</v>
      </c>
      <c r="N34" s="1">
        <v>0</v>
      </c>
      <c r="O34" s="1">
        <v>1</v>
      </c>
    </row>
    <row r="35" spans="1:15" ht="12.75">
      <c r="A35" s="1">
        <v>270</v>
      </c>
      <c r="B35" s="1">
        <v>4.5</v>
      </c>
      <c r="C35" s="2">
        <v>1.6</v>
      </c>
      <c r="D35" s="1">
        <v>8.7</v>
      </c>
      <c r="E35" s="1">
        <v>4.6</v>
      </c>
      <c r="F35" s="1">
        <v>3.1</v>
      </c>
      <c r="G35" s="1">
        <v>2.1</v>
      </c>
      <c r="H35" s="1">
        <v>6.8</v>
      </c>
      <c r="I35" s="1">
        <v>56</v>
      </c>
      <c r="J35" s="1">
        <v>5.1</v>
      </c>
      <c r="K35" s="1">
        <v>0</v>
      </c>
      <c r="L35" s="1">
        <v>1</v>
      </c>
      <c r="M35" s="1">
        <v>0</v>
      </c>
      <c r="N35" s="1">
        <v>0</v>
      </c>
      <c r="O35" s="1">
        <v>3</v>
      </c>
    </row>
    <row r="36" spans="1:15" ht="12.75">
      <c r="A36" s="1">
        <v>212</v>
      </c>
      <c r="B36" s="1">
        <v>4.8</v>
      </c>
      <c r="C36" s="2">
        <v>1.7</v>
      </c>
      <c r="D36" s="1">
        <v>7.6</v>
      </c>
      <c r="E36" s="1">
        <v>4.2</v>
      </c>
      <c r="F36" s="1">
        <v>3.3</v>
      </c>
      <c r="G36" s="1">
        <v>1.4</v>
      </c>
      <c r="H36" s="1">
        <v>5.8</v>
      </c>
      <c r="I36" s="1">
        <v>39</v>
      </c>
      <c r="J36" s="1">
        <v>5.5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</row>
    <row r="37" spans="1:15" ht="12.75">
      <c r="A37" s="1">
        <v>228</v>
      </c>
      <c r="B37" s="1" t="s">
        <v>0</v>
      </c>
      <c r="C37" s="2">
        <v>1.8</v>
      </c>
      <c r="D37" s="1">
        <v>7.7</v>
      </c>
      <c r="E37" s="1" t="s">
        <v>0</v>
      </c>
      <c r="F37" s="1">
        <v>3.4</v>
      </c>
      <c r="G37" s="1">
        <v>1.5</v>
      </c>
      <c r="H37" s="1">
        <v>5.9</v>
      </c>
      <c r="I37" s="1">
        <v>40</v>
      </c>
      <c r="J37" s="1">
        <v>5.6</v>
      </c>
      <c r="K37" s="1">
        <v>0</v>
      </c>
      <c r="L37" s="1">
        <v>1</v>
      </c>
      <c r="M37" s="1">
        <v>0</v>
      </c>
      <c r="N37" s="1">
        <v>0</v>
      </c>
      <c r="O37" s="1">
        <v>2</v>
      </c>
    </row>
    <row r="38" spans="1:15" ht="12.75">
      <c r="A38" s="1">
        <v>239</v>
      </c>
      <c r="B38" s="1">
        <v>4.3</v>
      </c>
      <c r="C38" s="2">
        <v>1.8</v>
      </c>
      <c r="D38" s="1">
        <v>7.6</v>
      </c>
      <c r="E38" s="1">
        <v>5.4</v>
      </c>
      <c r="F38" s="1">
        <v>3.1</v>
      </c>
      <c r="G38" s="1">
        <v>2.5</v>
      </c>
      <c r="H38" s="1">
        <v>4.4</v>
      </c>
      <c r="I38" s="1">
        <v>46</v>
      </c>
      <c r="J38" s="1">
        <v>5.6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241</v>
      </c>
      <c r="B39" s="1">
        <v>3.1</v>
      </c>
      <c r="C39" s="2">
        <v>1.9</v>
      </c>
      <c r="D39" s="1" t="s">
        <v>0</v>
      </c>
      <c r="E39" s="1">
        <v>4.5</v>
      </c>
      <c r="F39" s="1" t="s">
        <v>0</v>
      </c>
      <c r="G39" s="1">
        <v>3.1</v>
      </c>
      <c r="H39" s="1">
        <v>3.8</v>
      </c>
      <c r="I39" s="1">
        <v>54</v>
      </c>
      <c r="J39" s="1">
        <v>4.8</v>
      </c>
      <c r="K39" s="1">
        <v>0</v>
      </c>
      <c r="L39" s="1">
        <v>1</v>
      </c>
      <c r="M39" s="1">
        <v>0</v>
      </c>
      <c r="N39" s="1">
        <v>1</v>
      </c>
      <c r="O39" s="1">
        <v>3</v>
      </c>
    </row>
    <row r="40" spans="1:15" ht="12.75">
      <c r="A40" s="1">
        <v>242</v>
      </c>
      <c r="B40" s="1">
        <v>5.1</v>
      </c>
      <c r="C40" s="2">
        <v>1.9</v>
      </c>
      <c r="D40" s="1">
        <v>9.2</v>
      </c>
      <c r="E40" s="1">
        <v>5.8</v>
      </c>
      <c r="F40" s="1">
        <v>3.6</v>
      </c>
      <c r="G40" s="1">
        <v>2.3</v>
      </c>
      <c r="H40" s="1">
        <v>4.5</v>
      </c>
      <c r="I40" s="1">
        <v>60</v>
      </c>
      <c r="J40" s="1">
        <v>6.1</v>
      </c>
      <c r="K40" s="1">
        <v>0</v>
      </c>
      <c r="L40" s="1">
        <v>1</v>
      </c>
      <c r="M40" s="1">
        <v>0</v>
      </c>
      <c r="N40" s="1">
        <v>0</v>
      </c>
      <c r="O40" s="1">
        <v>3</v>
      </c>
    </row>
    <row r="41" spans="1:15" ht="12.75">
      <c r="A41" s="1">
        <v>269</v>
      </c>
      <c r="B41" s="1" t="s">
        <v>0</v>
      </c>
      <c r="C41" s="2">
        <v>1.9</v>
      </c>
      <c r="D41" s="1" t="s">
        <v>0</v>
      </c>
      <c r="E41" s="1">
        <v>4.5</v>
      </c>
      <c r="F41" s="1">
        <v>1.5</v>
      </c>
      <c r="G41" s="1">
        <v>3.1</v>
      </c>
      <c r="H41" s="1">
        <v>9.9</v>
      </c>
      <c r="I41" s="1">
        <v>39</v>
      </c>
      <c r="J41" s="1">
        <v>3.3</v>
      </c>
      <c r="K41" s="1">
        <v>1</v>
      </c>
      <c r="L41" s="1">
        <v>0</v>
      </c>
      <c r="M41" s="1">
        <v>1</v>
      </c>
      <c r="N41" s="1">
        <v>1</v>
      </c>
      <c r="O41" s="1">
        <v>1</v>
      </c>
    </row>
    <row r="42" spans="1:15" ht="12.75">
      <c r="A42" s="1">
        <v>226</v>
      </c>
      <c r="B42" s="1">
        <v>3.4</v>
      </c>
      <c r="C42" s="2">
        <v>2</v>
      </c>
      <c r="D42" s="1">
        <v>9.7</v>
      </c>
      <c r="E42" s="1">
        <v>4.7</v>
      </c>
      <c r="F42" s="1">
        <v>2.7</v>
      </c>
      <c r="G42" s="1">
        <v>1.7</v>
      </c>
      <c r="H42" s="1">
        <v>4.8</v>
      </c>
      <c r="I42" s="1">
        <v>49</v>
      </c>
      <c r="J42" s="1">
        <v>4.7</v>
      </c>
      <c r="K42" s="1">
        <v>0</v>
      </c>
      <c r="L42" s="1">
        <v>1</v>
      </c>
      <c r="M42" s="1">
        <v>0</v>
      </c>
      <c r="N42" s="1">
        <v>0</v>
      </c>
      <c r="O42" s="1">
        <v>3</v>
      </c>
    </row>
    <row r="43" spans="1:15" ht="12.75">
      <c r="A43" s="1">
        <v>245</v>
      </c>
      <c r="B43" s="1" t="s">
        <v>0</v>
      </c>
      <c r="C43" s="2">
        <v>2</v>
      </c>
      <c r="D43" s="1" t="s">
        <v>0</v>
      </c>
      <c r="E43" s="1">
        <v>4.7</v>
      </c>
      <c r="F43" s="1" t="s">
        <v>0</v>
      </c>
      <c r="G43" s="1">
        <v>3.2</v>
      </c>
      <c r="H43" s="1" t="s">
        <v>0</v>
      </c>
      <c r="I43" s="1" t="s">
        <v>0</v>
      </c>
      <c r="J43" s="1">
        <v>3.4</v>
      </c>
      <c r="K43" s="1">
        <v>1</v>
      </c>
      <c r="L43" s="1">
        <v>0</v>
      </c>
      <c r="M43" s="1" t="s">
        <v>0</v>
      </c>
      <c r="N43" s="1">
        <v>1</v>
      </c>
      <c r="O43" s="1" t="s">
        <v>0</v>
      </c>
    </row>
    <row r="44" spans="1:15" ht="12.75">
      <c r="A44" s="1">
        <v>253</v>
      </c>
      <c r="B44" s="1" t="s">
        <v>0</v>
      </c>
      <c r="C44" s="2">
        <v>2</v>
      </c>
      <c r="D44" s="1">
        <v>9.3</v>
      </c>
      <c r="E44" s="1">
        <v>5.9</v>
      </c>
      <c r="F44" s="1">
        <v>3.7</v>
      </c>
      <c r="G44" s="1">
        <v>2.4</v>
      </c>
      <c r="H44" s="1">
        <v>4.6</v>
      </c>
      <c r="I44" s="1">
        <v>60</v>
      </c>
      <c r="J44" s="1">
        <v>6.1</v>
      </c>
      <c r="K44" s="1">
        <v>0</v>
      </c>
      <c r="L44" s="1">
        <v>1</v>
      </c>
      <c r="M44" s="1">
        <v>0</v>
      </c>
      <c r="N44" s="1">
        <v>0</v>
      </c>
      <c r="O44" s="1">
        <v>3</v>
      </c>
    </row>
    <row r="45" spans="1:15" ht="12.75">
      <c r="A45" s="1">
        <v>260</v>
      </c>
      <c r="B45" s="1" t="s">
        <v>0</v>
      </c>
      <c r="C45" s="2">
        <v>2</v>
      </c>
      <c r="D45" s="1">
        <v>6.4</v>
      </c>
      <c r="E45" s="1">
        <v>4.5</v>
      </c>
      <c r="F45" s="1">
        <v>2.1</v>
      </c>
      <c r="G45" s="1">
        <v>2.2</v>
      </c>
      <c r="H45" s="1">
        <v>8.8</v>
      </c>
      <c r="I45" s="1">
        <v>28</v>
      </c>
      <c r="J45" s="1">
        <v>3.3</v>
      </c>
      <c r="K45" s="1">
        <v>1</v>
      </c>
      <c r="L45" s="1">
        <v>0</v>
      </c>
      <c r="M45" s="1">
        <v>1</v>
      </c>
      <c r="N45" s="1">
        <v>1</v>
      </c>
      <c r="O45" s="1">
        <v>1</v>
      </c>
    </row>
    <row r="46" spans="1:15" ht="12.75">
      <c r="A46" s="1">
        <v>265</v>
      </c>
      <c r="B46" s="1">
        <v>3</v>
      </c>
      <c r="C46" s="2">
        <v>2</v>
      </c>
      <c r="D46" s="1">
        <v>6.6</v>
      </c>
      <c r="E46" s="1">
        <v>6.6</v>
      </c>
      <c r="F46" s="1">
        <v>2.4</v>
      </c>
      <c r="G46" s="1">
        <v>2.7</v>
      </c>
      <c r="H46" s="1">
        <v>8.2</v>
      </c>
      <c r="I46" s="1">
        <v>41</v>
      </c>
      <c r="J46" s="1">
        <v>4.1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</row>
    <row r="47" spans="1:15" ht="12.75">
      <c r="A47" s="1">
        <v>206</v>
      </c>
      <c r="B47" s="1">
        <v>4.6</v>
      </c>
      <c r="C47" s="2">
        <v>2.1</v>
      </c>
      <c r="D47" s="1">
        <v>7.9</v>
      </c>
      <c r="E47" s="1">
        <v>5.8</v>
      </c>
      <c r="F47" s="1">
        <v>3.4</v>
      </c>
      <c r="G47" s="1">
        <v>2.8</v>
      </c>
      <c r="H47" s="1">
        <v>4.7</v>
      </c>
      <c r="I47" s="1">
        <v>49</v>
      </c>
      <c r="J47" s="1">
        <v>5.9</v>
      </c>
      <c r="K47" s="1">
        <v>0</v>
      </c>
      <c r="L47" s="1">
        <v>1</v>
      </c>
      <c r="M47" s="1">
        <v>0</v>
      </c>
      <c r="N47" s="1">
        <v>1</v>
      </c>
      <c r="O47" s="1">
        <v>3</v>
      </c>
    </row>
    <row r="48" spans="1:15" ht="12.75">
      <c r="A48" s="1">
        <v>259</v>
      </c>
      <c r="B48" s="1" t="s">
        <v>0</v>
      </c>
      <c r="C48" s="2">
        <v>2.1</v>
      </c>
      <c r="D48" s="1">
        <v>6.9</v>
      </c>
      <c r="E48" s="1">
        <v>5.4</v>
      </c>
      <c r="F48" s="1">
        <v>1.1</v>
      </c>
      <c r="G48" s="1">
        <v>2.6</v>
      </c>
      <c r="H48" s="1">
        <v>8.9</v>
      </c>
      <c r="I48" s="1">
        <v>29</v>
      </c>
      <c r="J48" s="1">
        <v>3.9</v>
      </c>
      <c r="K48" s="1">
        <v>1</v>
      </c>
      <c r="L48" s="1">
        <v>0</v>
      </c>
      <c r="M48" s="1">
        <v>1</v>
      </c>
      <c r="N48" s="1">
        <v>1</v>
      </c>
      <c r="O48" s="1">
        <v>1</v>
      </c>
    </row>
    <row r="49" spans="1:15" ht="12.75">
      <c r="A49" s="1">
        <v>219</v>
      </c>
      <c r="B49" s="1">
        <v>3.1</v>
      </c>
      <c r="C49" s="2">
        <v>2.2</v>
      </c>
      <c r="D49" s="1">
        <v>6.7</v>
      </c>
      <c r="E49" s="1">
        <v>6.8</v>
      </c>
      <c r="F49" s="1">
        <v>2.6</v>
      </c>
      <c r="G49" s="1">
        <v>2.9</v>
      </c>
      <c r="H49" s="1" t="s">
        <v>0</v>
      </c>
      <c r="I49" s="1" t="s">
        <v>0</v>
      </c>
      <c r="J49" s="1">
        <v>4.3</v>
      </c>
      <c r="K49" s="1">
        <v>1</v>
      </c>
      <c r="L49" s="1">
        <v>0</v>
      </c>
      <c r="M49" s="1">
        <v>1</v>
      </c>
      <c r="N49" s="1">
        <v>0</v>
      </c>
      <c r="O49" s="1">
        <v>1</v>
      </c>
    </row>
    <row r="50" spans="1:15" ht="12.75">
      <c r="A50" s="1">
        <v>222</v>
      </c>
      <c r="B50" s="1">
        <v>3.9</v>
      </c>
      <c r="C50" s="2">
        <v>2.2</v>
      </c>
      <c r="D50" s="1" t="s">
        <v>0</v>
      </c>
      <c r="E50" s="1">
        <v>4.6</v>
      </c>
      <c r="F50" s="1" t="s">
        <v>0</v>
      </c>
      <c r="G50" s="1">
        <v>2.5</v>
      </c>
      <c r="H50" s="1">
        <v>8.3</v>
      </c>
      <c r="I50" s="1">
        <v>47</v>
      </c>
      <c r="J50" s="1">
        <v>5</v>
      </c>
      <c r="K50" s="1">
        <v>0</v>
      </c>
      <c r="L50" s="1">
        <v>1</v>
      </c>
      <c r="M50" s="1">
        <v>0</v>
      </c>
      <c r="N50" s="1">
        <v>1</v>
      </c>
      <c r="O50" s="1">
        <v>2</v>
      </c>
    </row>
    <row r="51" spans="1:15" ht="12.75">
      <c r="A51" s="1">
        <v>262</v>
      </c>
      <c r="B51" s="1">
        <v>5.6</v>
      </c>
      <c r="C51" s="2">
        <v>2.2</v>
      </c>
      <c r="D51" s="1">
        <v>8.2</v>
      </c>
      <c r="E51" s="1">
        <v>3.1</v>
      </c>
      <c r="F51" s="1">
        <v>4</v>
      </c>
      <c r="G51" s="1">
        <v>1.6</v>
      </c>
      <c r="H51" s="1">
        <v>5.3</v>
      </c>
      <c r="I51" s="1">
        <v>55</v>
      </c>
      <c r="J51" s="1">
        <v>3.9</v>
      </c>
      <c r="K51" s="1">
        <v>0</v>
      </c>
      <c r="L51" s="1">
        <v>1</v>
      </c>
      <c r="M51" s="1">
        <v>0</v>
      </c>
      <c r="N51" s="1">
        <v>1</v>
      </c>
      <c r="O51" s="1">
        <v>3</v>
      </c>
    </row>
    <row r="52" spans="1:15" ht="12.75">
      <c r="A52" s="1">
        <v>234</v>
      </c>
      <c r="B52" s="1">
        <v>2.8</v>
      </c>
      <c r="C52" s="2">
        <v>2.4</v>
      </c>
      <c r="D52" s="1">
        <v>6.7</v>
      </c>
      <c r="E52" s="1">
        <v>4.9</v>
      </c>
      <c r="F52" s="1">
        <v>2.5</v>
      </c>
      <c r="G52" s="1">
        <v>2.6</v>
      </c>
      <c r="H52" s="1">
        <v>9.2</v>
      </c>
      <c r="I52" s="1">
        <v>32</v>
      </c>
      <c r="J52" s="1">
        <v>3.7</v>
      </c>
      <c r="K52" s="1">
        <v>1</v>
      </c>
      <c r="L52" s="1">
        <v>0</v>
      </c>
      <c r="M52" s="1">
        <v>1</v>
      </c>
      <c r="N52" s="1">
        <v>1</v>
      </c>
      <c r="O52" s="1">
        <v>1</v>
      </c>
    </row>
    <row r="53" spans="1:15" ht="12.75">
      <c r="A53" s="1">
        <v>266</v>
      </c>
      <c r="B53" s="1">
        <v>4.2</v>
      </c>
      <c r="C53" s="2">
        <v>2.4</v>
      </c>
      <c r="D53" s="1">
        <v>9.4</v>
      </c>
      <c r="E53" s="1">
        <v>4.9</v>
      </c>
      <c r="F53" s="1">
        <v>3.2</v>
      </c>
      <c r="G53" s="1">
        <v>2.7</v>
      </c>
      <c r="H53" s="1">
        <v>8.5</v>
      </c>
      <c r="I53" s="1">
        <v>49</v>
      </c>
      <c r="J53" s="1">
        <v>5.2</v>
      </c>
      <c r="K53" s="1">
        <v>0</v>
      </c>
      <c r="L53" s="1">
        <v>1</v>
      </c>
      <c r="M53" s="1">
        <v>0</v>
      </c>
      <c r="N53" s="1">
        <v>1</v>
      </c>
      <c r="O53" s="1">
        <v>2</v>
      </c>
    </row>
    <row r="54" spans="1:15" ht="12.75">
      <c r="A54" s="1">
        <v>238</v>
      </c>
      <c r="B54" s="1" t="s">
        <v>0</v>
      </c>
      <c r="C54" s="2">
        <v>2.5</v>
      </c>
      <c r="D54" s="1">
        <v>9.6</v>
      </c>
      <c r="E54" s="1">
        <v>5.5</v>
      </c>
      <c r="F54" s="1">
        <v>4</v>
      </c>
      <c r="G54" s="1">
        <v>3</v>
      </c>
      <c r="H54" s="1">
        <v>7.7</v>
      </c>
      <c r="I54" s="1">
        <v>65</v>
      </c>
      <c r="J54" s="1">
        <v>6</v>
      </c>
      <c r="K54" s="1">
        <v>0</v>
      </c>
      <c r="L54" s="1">
        <v>1</v>
      </c>
      <c r="M54" s="1">
        <v>0</v>
      </c>
      <c r="N54" s="1">
        <v>0</v>
      </c>
      <c r="O54" s="1">
        <v>3</v>
      </c>
    </row>
    <row r="55" spans="1:15" ht="12.75">
      <c r="A55" s="1">
        <v>247</v>
      </c>
      <c r="B55" s="1">
        <v>4.2</v>
      </c>
      <c r="C55" s="2">
        <v>2.5</v>
      </c>
      <c r="D55" s="1">
        <v>9.2</v>
      </c>
      <c r="E55" s="1">
        <v>6.2</v>
      </c>
      <c r="F55" s="1">
        <v>3.3</v>
      </c>
      <c r="G55" s="1">
        <v>3.9</v>
      </c>
      <c r="H55" s="1">
        <v>7.3</v>
      </c>
      <c r="I55" s="1">
        <v>59</v>
      </c>
      <c r="J55" s="1">
        <v>6</v>
      </c>
      <c r="K55" s="1">
        <v>0</v>
      </c>
      <c r="L55" s="1">
        <v>1</v>
      </c>
      <c r="M55" s="1">
        <v>0</v>
      </c>
      <c r="N55" s="1">
        <v>0</v>
      </c>
      <c r="O55" s="1">
        <v>3</v>
      </c>
    </row>
    <row r="56" spans="1:15" ht="12.75">
      <c r="A56" s="1">
        <v>236</v>
      </c>
      <c r="B56" s="1">
        <v>2.9</v>
      </c>
      <c r="C56" s="2">
        <v>2.6</v>
      </c>
      <c r="D56" s="1">
        <v>7.7</v>
      </c>
      <c r="E56" s="1">
        <v>7</v>
      </c>
      <c r="F56" s="1">
        <v>2.8</v>
      </c>
      <c r="G56" s="1">
        <v>3.6</v>
      </c>
      <c r="H56" s="1">
        <v>7.7</v>
      </c>
      <c r="I56" s="1">
        <v>47</v>
      </c>
      <c r="J56" s="1">
        <v>4.2</v>
      </c>
      <c r="K56" s="1">
        <v>0</v>
      </c>
      <c r="L56" s="1">
        <v>1</v>
      </c>
      <c r="M56" s="1">
        <v>1</v>
      </c>
      <c r="N56" s="1">
        <v>1</v>
      </c>
      <c r="O56" s="1">
        <v>2</v>
      </c>
    </row>
    <row r="57" spans="1:15" ht="12.75">
      <c r="A57" s="1">
        <v>268</v>
      </c>
      <c r="B57" s="1">
        <v>3.3</v>
      </c>
      <c r="C57" s="2">
        <v>2.6</v>
      </c>
      <c r="D57" s="1">
        <v>9.7</v>
      </c>
      <c r="E57" s="1">
        <v>3.3</v>
      </c>
      <c r="F57" s="1">
        <v>2.9</v>
      </c>
      <c r="G57" s="1">
        <v>1.5</v>
      </c>
      <c r="H57" s="1">
        <v>5.2</v>
      </c>
      <c r="I57" s="1">
        <v>47</v>
      </c>
      <c r="J57" s="1" t="s">
        <v>0</v>
      </c>
      <c r="K57" s="1">
        <v>0</v>
      </c>
      <c r="L57" s="1">
        <v>1</v>
      </c>
      <c r="M57" s="1">
        <v>0</v>
      </c>
      <c r="N57" s="1">
        <v>1</v>
      </c>
      <c r="O57" s="1">
        <v>3</v>
      </c>
    </row>
    <row r="58" spans="1:15" ht="12.75">
      <c r="A58" s="1">
        <v>214</v>
      </c>
      <c r="B58" s="1" t="s">
        <v>0</v>
      </c>
      <c r="C58" s="2">
        <v>2.7</v>
      </c>
      <c r="D58" s="1">
        <v>5</v>
      </c>
      <c r="E58" s="1" t="s">
        <v>0</v>
      </c>
      <c r="F58" s="1">
        <v>2.2</v>
      </c>
      <c r="G58" s="1" t="s">
        <v>0</v>
      </c>
      <c r="H58" s="1" t="s">
        <v>0</v>
      </c>
      <c r="I58" s="1" t="s">
        <v>0</v>
      </c>
      <c r="J58" s="1">
        <v>3.6</v>
      </c>
      <c r="K58" s="1">
        <v>1</v>
      </c>
      <c r="L58" s="1" t="s">
        <v>0</v>
      </c>
      <c r="M58" s="1">
        <v>1</v>
      </c>
      <c r="N58" s="1" t="s">
        <v>0</v>
      </c>
      <c r="O58" s="1">
        <v>1</v>
      </c>
    </row>
    <row r="59" spans="1:15" ht="12.75">
      <c r="A59" s="1">
        <v>209</v>
      </c>
      <c r="B59" s="1">
        <v>3.5</v>
      </c>
      <c r="C59" s="2">
        <v>2.8</v>
      </c>
      <c r="D59" s="1">
        <v>9.9</v>
      </c>
      <c r="E59" s="1">
        <v>3.5</v>
      </c>
      <c r="F59" s="1">
        <v>3.1</v>
      </c>
      <c r="G59" s="1">
        <v>1.7</v>
      </c>
      <c r="H59" s="1">
        <v>5.4</v>
      </c>
      <c r="I59" s="1">
        <v>49</v>
      </c>
      <c r="J59" s="1">
        <v>5.4</v>
      </c>
      <c r="K59" s="1">
        <v>0</v>
      </c>
      <c r="L59" s="1">
        <v>1</v>
      </c>
      <c r="M59" s="1">
        <v>0</v>
      </c>
      <c r="N59" s="1">
        <v>1</v>
      </c>
      <c r="O59" s="1">
        <v>3</v>
      </c>
    </row>
    <row r="60" spans="1:15" ht="12.75">
      <c r="A60" s="1">
        <v>211</v>
      </c>
      <c r="B60" s="1">
        <v>3</v>
      </c>
      <c r="C60" s="2">
        <v>2.8</v>
      </c>
      <c r="D60" s="1">
        <v>7.8</v>
      </c>
      <c r="E60" s="1">
        <v>7.1</v>
      </c>
      <c r="F60" s="1">
        <v>3</v>
      </c>
      <c r="G60" s="1">
        <v>3.8</v>
      </c>
      <c r="H60" s="1">
        <v>7.9</v>
      </c>
      <c r="I60" s="1">
        <v>49</v>
      </c>
      <c r="J60" s="1">
        <v>4.4</v>
      </c>
      <c r="K60" s="1">
        <v>0</v>
      </c>
      <c r="L60" s="1">
        <v>1</v>
      </c>
      <c r="M60" s="1">
        <v>1</v>
      </c>
      <c r="N60" s="1">
        <v>1</v>
      </c>
      <c r="O60" s="1">
        <v>2</v>
      </c>
    </row>
    <row r="61" spans="1:15" ht="12.75">
      <c r="A61" s="1">
        <v>218</v>
      </c>
      <c r="B61" s="1" t="s">
        <v>0</v>
      </c>
      <c r="C61" s="2">
        <v>2.8</v>
      </c>
      <c r="D61" s="1">
        <v>5.2</v>
      </c>
      <c r="E61" s="1">
        <v>5</v>
      </c>
      <c r="F61" s="1" t="s">
        <v>0</v>
      </c>
      <c r="G61" s="1">
        <v>2.7</v>
      </c>
      <c r="H61" s="1">
        <v>8.4</v>
      </c>
      <c r="I61" s="1">
        <v>38</v>
      </c>
      <c r="J61" s="1">
        <v>3.7</v>
      </c>
      <c r="K61" s="1">
        <v>1</v>
      </c>
      <c r="L61" s="1">
        <v>0</v>
      </c>
      <c r="M61" s="1">
        <v>1</v>
      </c>
      <c r="N61" s="1">
        <v>0</v>
      </c>
      <c r="O61" s="1">
        <v>1</v>
      </c>
    </row>
    <row r="62" spans="1:15" ht="12.75">
      <c r="A62" s="1">
        <v>251</v>
      </c>
      <c r="B62" s="1">
        <v>3</v>
      </c>
      <c r="C62" s="2">
        <v>3.2</v>
      </c>
      <c r="D62" s="1">
        <v>6</v>
      </c>
      <c r="E62" s="1">
        <v>5.3</v>
      </c>
      <c r="F62" s="1">
        <v>3.1</v>
      </c>
      <c r="G62" s="1">
        <v>3</v>
      </c>
      <c r="H62" s="1">
        <v>8</v>
      </c>
      <c r="I62" s="1">
        <v>43</v>
      </c>
      <c r="J62" s="1">
        <v>3.3</v>
      </c>
      <c r="K62" s="1">
        <v>1</v>
      </c>
      <c r="L62" s="1">
        <v>0</v>
      </c>
      <c r="M62" s="1">
        <v>1</v>
      </c>
      <c r="N62" s="1">
        <v>0</v>
      </c>
      <c r="O62" s="1">
        <v>1</v>
      </c>
    </row>
    <row r="63" spans="1:15" ht="12.75">
      <c r="A63" s="1">
        <v>256</v>
      </c>
      <c r="B63" s="1" t="s">
        <v>0</v>
      </c>
      <c r="C63" s="2">
        <v>3.3</v>
      </c>
      <c r="D63" s="1">
        <v>7.5</v>
      </c>
      <c r="E63" s="1">
        <v>4.5</v>
      </c>
      <c r="F63" s="1">
        <v>2.5</v>
      </c>
      <c r="G63" s="1">
        <v>2.4</v>
      </c>
      <c r="H63" s="1">
        <v>7.6</v>
      </c>
      <c r="I63" s="1">
        <v>39</v>
      </c>
      <c r="J63" s="1">
        <v>3.6</v>
      </c>
      <c r="K63" s="1">
        <v>1</v>
      </c>
      <c r="L63" s="1">
        <v>0</v>
      </c>
      <c r="M63" s="1">
        <v>1</v>
      </c>
      <c r="N63" s="1">
        <v>1</v>
      </c>
      <c r="O63" s="1">
        <v>1</v>
      </c>
    </row>
    <row r="64" spans="1:15" ht="12.75">
      <c r="A64" s="1">
        <v>210</v>
      </c>
      <c r="B64" s="1">
        <v>4.1</v>
      </c>
      <c r="C64" s="2">
        <v>3.7</v>
      </c>
      <c r="D64" s="1">
        <v>5.9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>
        <v>0</v>
      </c>
      <c r="M64" s="1">
        <v>1</v>
      </c>
      <c r="N64" s="1">
        <v>0</v>
      </c>
      <c r="O64" s="1">
        <v>2</v>
      </c>
    </row>
    <row r="65" spans="1:15" ht="12.75">
      <c r="A65" s="1">
        <v>250</v>
      </c>
      <c r="B65" s="1" t="s">
        <v>0</v>
      </c>
      <c r="C65" s="2">
        <v>3.7</v>
      </c>
      <c r="D65" s="1" t="s">
        <v>0</v>
      </c>
      <c r="E65" s="1">
        <v>5.2</v>
      </c>
      <c r="F65" s="1">
        <v>3</v>
      </c>
      <c r="G65" s="1">
        <v>2.3</v>
      </c>
      <c r="H65" s="1">
        <v>9.1</v>
      </c>
      <c r="I65" s="1">
        <v>49</v>
      </c>
      <c r="J65" s="1">
        <v>4.8</v>
      </c>
      <c r="K65" s="1">
        <v>1</v>
      </c>
      <c r="L65" s="1">
        <v>0</v>
      </c>
      <c r="M65" s="1">
        <v>1</v>
      </c>
      <c r="N65" s="1">
        <v>1</v>
      </c>
      <c r="O65" s="1">
        <v>2</v>
      </c>
    </row>
    <row r="66" spans="1:15" ht="12.75">
      <c r="A66" s="1">
        <v>254</v>
      </c>
      <c r="B66" s="1">
        <v>3.4</v>
      </c>
      <c r="C66" s="2">
        <v>3.7</v>
      </c>
      <c r="D66" s="1">
        <v>6.4</v>
      </c>
      <c r="E66" s="1">
        <v>5.7</v>
      </c>
      <c r="F66" s="1">
        <v>3.5</v>
      </c>
      <c r="G66" s="1">
        <v>3.4</v>
      </c>
      <c r="H66" s="1">
        <v>8.4</v>
      </c>
      <c r="I66" s="1">
        <v>47</v>
      </c>
      <c r="J66" s="1">
        <v>3.8</v>
      </c>
      <c r="K66" s="1">
        <v>1</v>
      </c>
      <c r="L66" s="1">
        <v>0</v>
      </c>
      <c r="M66" s="1">
        <v>1</v>
      </c>
      <c r="N66" s="1">
        <v>0</v>
      </c>
      <c r="O66" s="1">
        <v>1</v>
      </c>
    </row>
    <row r="67" spans="1:15" ht="12.75">
      <c r="A67" s="1">
        <v>244</v>
      </c>
      <c r="B67" s="1">
        <v>3</v>
      </c>
      <c r="C67" s="2">
        <v>3.8</v>
      </c>
      <c r="D67" s="1">
        <v>5.5</v>
      </c>
      <c r="E67" s="1">
        <v>4.9</v>
      </c>
      <c r="F67" s="1">
        <v>3.4</v>
      </c>
      <c r="G67" s="1">
        <v>2.6</v>
      </c>
      <c r="H67" s="1">
        <v>6</v>
      </c>
      <c r="I67" s="1" t="s">
        <v>0</v>
      </c>
      <c r="J67" s="1">
        <v>4.2</v>
      </c>
      <c r="K67" s="1">
        <v>0</v>
      </c>
      <c r="L67" s="1">
        <v>1</v>
      </c>
      <c r="M67" s="1">
        <v>1</v>
      </c>
      <c r="N67" s="1">
        <v>1</v>
      </c>
      <c r="O67" s="1">
        <v>2</v>
      </c>
    </row>
    <row r="68" spans="1:15" ht="12.75">
      <c r="A68" s="1">
        <v>252</v>
      </c>
      <c r="B68" s="1">
        <v>2.8</v>
      </c>
      <c r="C68" s="2">
        <v>3.8</v>
      </c>
      <c r="D68" s="1">
        <v>8.9</v>
      </c>
      <c r="E68" s="1">
        <v>6.9</v>
      </c>
      <c r="F68" s="1">
        <v>3.3</v>
      </c>
      <c r="G68" s="1">
        <v>3.2</v>
      </c>
      <c r="H68" s="1">
        <v>8.2</v>
      </c>
      <c r="I68" s="1">
        <v>53</v>
      </c>
      <c r="J68" s="1">
        <v>5</v>
      </c>
      <c r="K68" s="1">
        <v>0</v>
      </c>
      <c r="L68" s="1">
        <v>1</v>
      </c>
      <c r="M68" s="1">
        <v>1</v>
      </c>
      <c r="N68" s="1">
        <v>0</v>
      </c>
      <c r="O68" s="1">
        <v>3</v>
      </c>
    </row>
    <row r="69" spans="1:15" ht="12.75">
      <c r="A69" s="1">
        <v>203</v>
      </c>
      <c r="B69" s="1">
        <v>3</v>
      </c>
      <c r="C69" s="2" t="s">
        <v>0</v>
      </c>
      <c r="D69" s="1">
        <v>9.1</v>
      </c>
      <c r="E69" s="1">
        <v>7.1</v>
      </c>
      <c r="F69" s="1">
        <v>3.5</v>
      </c>
      <c r="G69" s="1">
        <v>3.4</v>
      </c>
      <c r="H69" s="1" t="s">
        <v>0</v>
      </c>
      <c r="I69" s="1">
        <v>55</v>
      </c>
      <c r="J69" s="1">
        <v>5.2</v>
      </c>
      <c r="K69" s="1">
        <v>0</v>
      </c>
      <c r="L69" s="1">
        <v>1</v>
      </c>
      <c r="M69" s="1">
        <v>1</v>
      </c>
      <c r="N69" s="1">
        <v>0</v>
      </c>
      <c r="O69" s="1">
        <v>3</v>
      </c>
    </row>
    <row r="70" spans="1:15" ht="12.75">
      <c r="A70" s="1">
        <v>213</v>
      </c>
      <c r="B70" s="1">
        <v>3.1</v>
      </c>
      <c r="C70" s="2" t="s">
        <v>0</v>
      </c>
      <c r="D70" s="1" t="s">
        <v>0</v>
      </c>
      <c r="E70" s="1">
        <v>7.8</v>
      </c>
      <c r="F70" s="1">
        <v>3.6</v>
      </c>
      <c r="G70" s="1">
        <v>4</v>
      </c>
      <c r="H70" s="1">
        <v>5.9</v>
      </c>
      <c r="I70" s="1">
        <v>43</v>
      </c>
      <c r="J70" s="1">
        <v>5.2</v>
      </c>
      <c r="K70" s="1">
        <v>0</v>
      </c>
      <c r="L70" s="1">
        <v>1</v>
      </c>
      <c r="M70" s="1">
        <v>1</v>
      </c>
      <c r="N70" s="1">
        <v>1</v>
      </c>
      <c r="O70" s="1">
        <v>2</v>
      </c>
    </row>
    <row r="71" spans="1:15" ht="12.75">
      <c r="A71" s="1">
        <v>220</v>
      </c>
      <c r="B71" s="1">
        <v>6.5</v>
      </c>
      <c r="C71" s="2" t="s">
        <v>0</v>
      </c>
      <c r="D71" s="1">
        <v>9</v>
      </c>
      <c r="E71" s="1">
        <v>7</v>
      </c>
      <c r="F71" s="1">
        <v>3.2</v>
      </c>
      <c r="G71" s="1">
        <v>3.7</v>
      </c>
      <c r="H71" s="1">
        <v>8</v>
      </c>
      <c r="I71" s="1">
        <v>33</v>
      </c>
      <c r="J71" s="1">
        <v>5.4</v>
      </c>
      <c r="K71" s="1">
        <v>0</v>
      </c>
      <c r="L71" s="1">
        <v>1</v>
      </c>
      <c r="M71" s="1">
        <v>0</v>
      </c>
      <c r="N71" s="1">
        <v>0</v>
      </c>
      <c r="O71" s="1">
        <v>1</v>
      </c>
    </row>
    <row r="72" spans="1:15" ht="12.75">
      <c r="A72" s="1">
        <v>224</v>
      </c>
      <c r="B72" s="1" t="s">
        <v>0</v>
      </c>
      <c r="C72" s="2" t="s">
        <v>0</v>
      </c>
      <c r="D72" s="1">
        <v>8.6</v>
      </c>
      <c r="E72" s="1">
        <v>5.7</v>
      </c>
      <c r="F72" s="1">
        <v>2.7</v>
      </c>
      <c r="G72" s="1">
        <v>3.7</v>
      </c>
      <c r="H72" s="1">
        <v>6.7</v>
      </c>
      <c r="I72" s="1" t="s">
        <v>0</v>
      </c>
      <c r="J72" s="1">
        <v>5</v>
      </c>
      <c r="K72" s="1">
        <v>0</v>
      </c>
      <c r="L72" s="1">
        <v>1</v>
      </c>
      <c r="M72" s="1">
        <v>0</v>
      </c>
      <c r="N72" s="1">
        <v>1</v>
      </c>
      <c r="O72" s="1">
        <v>1</v>
      </c>
    </row>
    <row r="73" spans="1:15" ht="12.75">
      <c r="A73" s="1">
        <v>227</v>
      </c>
      <c r="B73" s="1">
        <v>3.2</v>
      </c>
      <c r="C73" s="2" t="s">
        <v>0</v>
      </c>
      <c r="D73" s="1">
        <v>5.7</v>
      </c>
      <c r="E73" s="1">
        <v>5.1</v>
      </c>
      <c r="F73" s="1">
        <v>3.6</v>
      </c>
      <c r="G73" s="1">
        <v>2.9</v>
      </c>
      <c r="H73" s="1">
        <v>6.2</v>
      </c>
      <c r="I73" s="1" t="s">
        <v>0</v>
      </c>
      <c r="J73" s="1">
        <v>4.4</v>
      </c>
      <c r="K73" s="1">
        <v>0</v>
      </c>
      <c r="L73" s="1">
        <v>1</v>
      </c>
      <c r="M73" s="1">
        <v>1</v>
      </c>
      <c r="N73" s="1">
        <v>1</v>
      </c>
      <c r="O73" s="1">
        <v>2</v>
      </c>
    </row>
    <row r="74" spans="1:15" ht="12.75">
      <c r="A74" s="1">
        <v>232</v>
      </c>
      <c r="B74" s="1" t="s">
        <v>0</v>
      </c>
      <c r="C74" s="2" t="s">
        <v>0</v>
      </c>
      <c r="D74" s="1">
        <v>8.2</v>
      </c>
      <c r="E74" s="1">
        <v>5</v>
      </c>
      <c r="F74" s="1">
        <v>3.6</v>
      </c>
      <c r="G74" s="1">
        <v>2.5</v>
      </c>
      <c r="H74" s="1">
        <v>9</v>
      </c>
      <c r="I74" s="1">
        <v>53</v>
      </c>
      <c r="J74" s="1">
        <v>5.2</v>
      </c>
      <c r="K74" s="1">
        <v>1</v>
      </c>
      <c r="L74" s="1">
        <v>0</v>
      </c>
      <c r="M74" s="1">
        <v>1</v>
      </c>
      <c r="N74" s="1">
        <v>1</v>
      </c>
      <c r="O74" s="1">
        <v>2</v>
      </c>
    </row>
    <row r="75" spans="1:15" ht="12.75">
      <c r="A75" s="1">
        <v>233</v>
      </c>
      <c r="B75" s="1">
        <v>4.5</v>
      </c>
      <c r="C75" s="2" t="s">
        <v>0</v>
      </c>
      <c r="D75" s="1" t="s">
        <v>0</v>
      </c>
      <c r="E75" s="1">
        <v>5.9</v>
      </c>
      <c r="F75" s="1" t="s">
        <v>0</v>
      </c>
      <c r="G75" s="1" t="s">
        <v>0</v>
      </c>
      <c r="H75" s="1">
        <v>8.8</v>
      </c>
      <c r="I75" s="1">
        <v>50</v>
      </c>
      <c r="J75" s="1" t="s">
        <v>0</v>
      </c>
      <c r="K75" s="1">
        <v>1</v>
      </c>
      <c r="L75" s="1">
        <v>0</v>
      </c>
      <c r="M75" s="1" t="s">
        <v>0</v>
      </c>
      <c r="N75" s="1">
        <v>0</v>
      </c>
      <c r="O75" s="1" t="s">
        <v>0</v>
      </c>
    </row>
    <row r="76" spans="1:15" ht="12.75">
      <c r="A76" s="1">
        <v>237</v>
      </c>
      <c r="B76" s="1">
        <v>4.9</v>
      </c>
      <c r="C76" s="2" t="s">
        <v>0</v>
      </c>
      <c r="D76" s="1">
        <v>7.4</v>
      </c>
      <c r="E76" s="1">
        <v>6.9</v>
      </c>
      <c r="F76" s="1">
        <v>4.6</v>
      </c>
      <c r="G76" s="1">
        <v>4</v>
      </c>
      <c r="H76" s="1">
        <v>9.6</v>
      </c>
      <c r="I76" s="1">
        <v>62</v>
      </c>
      <c r="J76" s="1">
        <v>6.2</v>
      </c>
      <c r="K76" s="1">
        <v>1</v>
      </c>
      <c r="L76" s="1">
        <v>0</v>
      </c>
      <c r="M76" s="1">
        <v>1</v>
      </c>
      <c r="N76" s="1">
        <v>0</v>
      </c>
      <c r="O76" s="1">
        <v>2</v>
      </c>
    </row>
    <row r="77" spans="1:15" ht="12.75">
      <c r="A77" s="1">
        <v>248</v>
      </c>
      <c r="B77" s="1" t="s">
        <v>0</v>
      </c>
      <c r="C77" s="2" t="s">
        <v>0</v>
      </c>
      <c r="D77" s="1">
        <v>6.4</v>
      </c>
      <c r="E77" s="1">
        <v>5.3</v>
      </c>
      <c r="F77" s="1">
        <v>3</v>
      </c>
      <c r="G77" s="1">
        <v>2.5</v>
      </c>
      <c r="H77" s="1">
        <v>7.1</v>
      </c>
      <c r="I77" s="1">
        <v>46</v>
      </c>
      <c r="J77" s="1">
        <v>4.5</v>
      </c>
      <c r="K77" s="1">
        <v>1</v>
      </c>
      <c r="L77" s="1">
        <v>0</v>
      </c>
      <c r="M77" s="1">
        <v>1</v>
      </c>
      <c r="N77" s="1">
        <v>0</v>
      </c>
      <c r="O77" s="1">
        <v>2</v>
      </c>
    </row>
    <row r="78" spans="1:15" ht="12.75">
      <c r="A78" s="1">
        <v>249</v>
      </c>
      <c r="B78" s="1">
        <v>5.3</v>
      </c>
      <c r="C78" s="2" t="s">
        <v>0</v>
      </c>
      <c r="D78" s="1">
        <v>8.5</v>
      </c>
      <c r="E78" s="1">
        <v>3.7</v>
      </c>
      <c r="F78" s="1">
        <v>3.5</v>
      </c>
      <c r="G78" s="1">
        <v>1.9</v>
      </c>
      <c r="H78" s="1">
        <v>4.8</v>
      </c>
      <c r="I78" s="1">
        <v>58</v>
      </c>
      <c r="J78" s="1">
        <v>4.3</v>
      </c>
      <c r="K78" s="1">
        <v>0</v>
      </c>
      <c r="L78" s="1">
        <v>1</v>
      </c>
      <c r="M78" s="1">
        <v>0</v>
      </c>
      <c r="N78" s="1">
        <v>0</v>
      </c>
      <c r="O78" s="1">
        <v>3</v>
      </c>
    </row>
    <row r="79" spans="1:15" ht="12.75">
      <c r="A79" s="1">
        <v>257</v>
      </c>
      <c r="B79" s="1">
        <v>3.6</v>
      </c>
      <c r="C79" s="2" t="s">
        <v>0</v>
      </c>
      <c r="D79" s="1" t="s">
        <v>0</v>
      </c>
      <c r="E79" s="1">
        <v>5.8</v>
      </c>
      <c r="F79" s="1">
        <v>3.7</v>
      </c>
      <c r="G79" s="1">
        <v>2.5</v>
      </c>
      <c r="H79" s="1">
        <v>9.3</v>
      </c>
      <c r="I79" s="1">
        <v>44</v>
      </c>
      <c r="J79" s="1">
        <v>4.8</v>
      </c>
      <c r="K79" s="1">
        <v>1</v>
      </c>
      <c r="L79" s="1">
        <v>0</v>
      </c>
      <c r="M79" s="1">
        <v>1</v>
      </c>
      <c r="N79" s="1">
        <v>1</v>
      </c>
      <c r="O79" s="1">
        <v>2</v>
      </c>
    </row>
    <row r="80" spans="1:15" ht="12.75">
      <c r="A80" s="1">
        <v>261</v>
      </c>
      <c r="B80" s="1">
        <v>3.6</v>
      </c>
      <c r="C80" s="2" t="s">
        <v>0</v>
      </c>
      <c r="D80" s="1" t="s">
        <v>0</v>
      </c>
      <c r="E80" s="1">
        <v>6.2</v>
      </c>
      <c r="F80" s="1">
        <v>4.5</v>
      </c>
      <c r="G80" s="1" t="s">
        <v>0</v>
      </c>
      <c r="H80" s="1" t="s">
        <v>0</v>
      </c>
      <c r="I80" s="1" t="s">
        <v>0</v>
      </c>
      <c r="J80" s="1" t="s">
        <v>0</v>
      </c>
      <c r="K80" s="1">
        <v>1</v>
      </c>
      <c r="L80" s="1" t="s">
        <v>0</v>
      </c>
      <c r="M80" s="1">
        <v>1</v>
      </c>
      <c r="N80" s="1">
        <v>1</v>
      </c>
      <c r="O80" s="1">
        <v>2</v>
      </c>
    </row>
    <row r="81" spans="1:15" ht="12.75">
      <c r="A81" s="1">
        <v>263</v>
      </c>
      <c r="B81" s="1">
        <v>3.6</v>
      </c>
      <c r="C81" s="2" t="s">
        <v>0</v>
      </c>
      <c r="D81" s="1">
        <v>9.9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>
        <v>4.9</v>
      </c>
      <c r="K81" s="1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3" width="4.421875" style="1" customWidth="1"/>
    <col min="4" max="4" width="5.57421875" style="2" customWidth="1"/>
    <col min="5" max="15" width="4.421875" style="1" customWidth="1"/>
  </cols>
  <sheetData>
    <row r="1" spans="1:16" ht="12.75">
      <c r="A1" s="1">
        <f>COUNTIF(A12:A64,"&gt;-1")</f>
        <v>53</v>
      </c>
      <c r="B1" s="1">
        <f>COUNTIF(B12:B64,"&gt;-1")</f>
        <v>40</v>
      </c>
      <c r="C1" s="1">
        <f>COUNTIF(C12:C64,"&gt;-1")</f>
        <v>44</v>
      </c>
      <c r="D1" s="2">
        <f>COUNTIF(D12:D64,"&gt;-1")</f>
        <v>53</v>
      </c>
      <c r="E1" s="1">
        <f aca="true" t="shared" si="0" ref="E1:O1">COUNTIF(E12:E64,"&gt;-1")</f>
        <v>48</v>
      </c>
      <c r="F1" s="1">
        <f t="shared" si="0"/>
        <v>48</v>
      </c>
      <c r="G1" s="1">
        <f t="shared" si="0"/>
        <v>49</v>
      </c>
      <c r="H1" s="1">
        <f t="shared" si="0"/>
        <v>47</v>
      </c>
      <c r="I1" s="1">
        <f t="shared" si="0"/>
        <v>46</v>
      </c>
      <c r="J1" s="1">
        <f t="shared" si="0"/>
        <v>50</v>
      </c>
      <c r="K1" s="1">
        <f t="shared" si="0"/>
        <v>51</v>
      </c>
      <c r="L1" s="1">
        <f t="shared" si="0"/>
        <v>52</v>
      </c>
      <c r="M1" s="1">
        <f t="shared" si="0"/>
        <v>53</v>
      </c>
      <c r="N1" s="1">
        <f t="shared" si="0"/>
        <v>52</v>
      </c>
      <c r="O1" s="1">
        <f t="shared" si="0"/>
        <v>53</v>
      </c>
      <c r="P1" t="s">
        <v>34</v>
      </c>
    </row>
    <row r="2" spans="2:16" ht="12.75">
      <c r="B2" s="6">
        <f>1-B1/$A1</f>
        <v>0.24528301886792447</v>
      </c>
      <c r="C2" s="6">
        <f>1-C1/$A1</f>
        <v>0.16981132075471694</v>
      </c>
      <c r="D2" s="9">
        <f>1-D1/$A1</f>
        <v>0</v>
      </c>
      <c r="E2" s="6">
        <f aca="true" t="shared" si="1" ref="E2:O2">1-E1/$A1</f>
        <v>0.09433962264150941</v>
      </c>
      <c r="F2" s="6">
        <f t="shared" si="1"/>
        <v>0.09433962264150941</v>
      </c>
      <c r="G2" s="6">
        <f t="shared" si="1"/>
        <v>0.07547169811320753</v>
      </c>
      <c r="H2" s="6">
        <f t="shared" si="1"/>
        <v>0.1132075471698113</v>
      </c>
      <c r="I2" s="6">
        <f t="shared" si="1"/>
        <v>0.13207547169811318</v>
      </c>
      <c r="J2" s="6">
        <f t="shared" si="1"/>
        <v>0.05660377358490565</v>
      </c>
      <c r="K2" s="6">
        <f t="shared" si="1"/>
        <v>0.037735849056603765</v>
      </c>
      <c r="L2" s="6">
        <f t="shared" si="1"/>
        <v>0.018867924528301883</v>
      </c>
      <c r="M2" s="6">
        <f t="shared" si="1"/>
        <v>0</v>
      </c>
      <c r="N2" s="6">
        <f t="shared" si="1"/>
        <v>0.018867924528301883</v>
      </c>
      <c r="O2" s="6">
        <f t="shared" si="1"/>
        <v>0</v>
      </c>
      <c r="P2" t="s">
        <v>35</v>
      </c>
    </row>
    <row r="3" spans="2:16" ht="12.75">
      <c r="B3" s="1">
        <f>AVERAGE(B12:B64)</f>
        <v>4.0249999999999995</v>
      </c>
      <c r="C3" s="1">
        <f>AVERAGE(C12:C64)</f>
        <v>2.0363636363636357</v>
      </c>
      <c r="D3" s="2">
        <f>AVERAGE(D12:D64)</f>
        <v>8.062264150943394</v>
      </c>
      <c r="E3" s="1">
        <f aca="true" t="shared" si="2" ref="E3:O3">AVERAGE(E12:E64)</f>
        <v>5.235416666666667</v>
      </c>
      <c r="F3" s="1">
        <f t="shared" si="2"/>
        <v>2.93125</v>
      </c>
      <c r="G3" s="1">
        <f t="shared" si="2"/>
        <v>2.6122448979591835</v>
      </c>
      <c r="H3" s="1">
        <f t="shared" si="2"/>
        <v>6.795744680851064</v>
      </c>
      <c r="I3" s="1">
        <f t="shared" si="2"/>
        <v>47.02173913043478</v>
      </c>
      <c r="J3" s="1">
        <f t="shared" si="2"/>
        <v>4.8180000000000005</v>
      </c>
      <c r="K3" s="1">
        <f t="shared" si="2"/>
        <v>0.3137254901960784</v>
      </c>
      <c r="L3" s="1">
        <f t="shared" si="2"/>
        <v>0.6923076923076923</v>
      </c>
      <c r="M3" s="1">
        <f t="shared" si="2"/>
        <v>0.4339622641509434</v>
      </c>
      <c r="N3" s="1">
        <f t="shared" si="2"/>
        <v>0.4807692307692308</v>
      </c>
      <c r="O3" s="1">
        <f t="shared" si="2"/>
        <v>2.1132075471698113</v>
      </c>
      <c r="P3" t="s">
        <v>36</v>
      </c>
    </row>
    <row r="4" spans="2:16" ht="12.75">
      <c r="B4" s="1">
        <f>MEDIAN(B12:B64)</f>
        <v>3.9</v>
      </c>
      <c r="C4" s="1">
        <f>MEDIAN(C12:C64)</f>
        <v>2</v>
      </c>
      <c r="D4" s="2">
        <f>MEDIAN(D12:D64)</f>
        <v>8.2</v>
      </c>
      <c r="E4" s="1">
        <f aca="true" t="shared" si="3" ref="E4:O4">MEDIAN(E12:E64)</f>
        <v>5.3</v>
      </c>
      <c r="F4" s="1">
        <f t="shared" si="3"/>
        <v>3.1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37</v>
      </c>
    </row>
    <row r="5" spans="1:19" ht="13.5" thickBot="1">
      <c r="A5" s="7"/>
      <c r="B5" s="7">
        <f>STDEV(B12:B64)</f>
        <v>0.9833876560397155</v>
      </c>
      <c r="C5" s="7">
        <f>STDEV(C12:C64)</f>
        <v>0.8832000245120583</v>
      </c>
      <c r="D5" s="10">
        <f>STDEV(D12:D64)</f>
        <v>1.4071556711070214</v>
      </c>
      <c r="E5" s="7">
        <f aca="true" t="shared" si="4" ref="E5:O5">STDEV(E12:E64)</f>
        <v>1.1642712236714898</v>
      </c>
      <c r="F5" s="7">
        <f t="shared" si="4"/>
        <v>0.6956265352872519</v>
      </c>
      <c r="G5" s="7">
        <f t="shared" si="4"/>
        <v>0.7412356387201328</v>
      </c>
      <c r="H5" s="7">
        <f t="shared" si="4"/>
        <v>1.6006734244235625</v>
      </c>
      <c r="I5" s="7">
        <f t="shared" si="4"/>
        <v>9.803602808117214</v>
      </c>
      <c r="J5" s="7">
        <f t="shared" si="4"/>
        <v>0.8365844066128375</v>
      </c>
      <c r="K5" s="7">
        <f t="shared" si="4"/>
        <v>0.4686233489032049</v>
      </c>
      <c r="L5" s="7">
        <f t="shared" si="4"/>
        <v>0.4660413824283704</v>
      </c>
      <c r="M5" s="7">
        <f t="shared" si="4"/>
        <v>0.5003627131416443</v>
      </c>
      <c r="N5" s="7">
        <f t="shared" si="4"/>
        <v>0.5045045954972344</v>
      </c>
      <c r="O5" s="7">
        <f t="shared" si="4"/>
        <v>0.8471757913682415</v>
      </c>
      <c r="P5" s="8" t="s">
        <v>38</v>
      </c>
      <c r="Q5" s="8"/>
      <c r="R5" s="8"/>
      <c r="S5" s="8"/>
    </row>
    <row r="6" spans="1:16" ht="12.75">
      <c r="A6" s="1">
        <f>COUNTIF(A65:A81,"&gt;-1")</f>
        <v>17</v>
      </c>
      <c r="B6" s="1">
        <f>COUNTIF(B65:B81,"&gt;-1")</f>
        <v>9</v>
      </c>
      <c r="C6" s="1">
        <f>COUNTIF(C65:C81,"&gt;-1")</f>
        <v>13</v>
      </c>
      <c r="D6" s="2">
        <f>COUNTIF(D65:D81,"&gt;-1")</f>
        <v>0</v>
      </c>
      <c r="E6" s="1">
        <f aca="true" t="shared" si="5" ref="E6:O6">COUNTIF(E65:E81,"&gt;-1")</f>
        <v>15</v>
      </c>
      <c r="F6" s="1">
        <f t="shared" si="5"/>
        <v>13</v>
      </c>
      <c r="G6" s="1">
        <f t="shared" si="5"/>
        <v>15</v>
      </c>
      <c r="H6" s="1">
        <f t="shared" si="5"/>
        <v>14</v>
      </c>
      <c r="I6" s="1">
        <f t="shared" si="5"/>
        <v>15</v>
      </c>
      <c r="J6" s="1">
        <f t="shared" si="5"/>
        <v>13</v>
      </c>
      <c r="K6" s="1">
        <f t="shared" si="5"/>
        <v>17</v>
      </c>
      <c r="L6" s="1">
        <f t="shared" si="5"/>
        <v>16</v>
      </c>
      <c r="M6" s="1">
        <f t="shared" si="5"/>
        <v>15</v>
      </c>
      <c r="N6" s="1">
        <f t="shared" si="5"/>
        <v>17</v>
      </c>
      <c r="O6" s="1">
        <f t="shared" si="5"/>
        <v>15</v>
      </c>
      <c r="P6" t="s">
        <v>94</v>
      </c>
    </row>
    <row r="7" spans="2:16" ht="12.75">
      <c r="B7" s="6">
        <f>1-B6/$A6</f>
        <v>0.47058823529411764</v>
      </c>
      <c r="C7" s="6">
        <f>1-C6/$A6</f>
        <v>0.23529411764705888</v>
      </c>
      <c r="D7" s="9">
        <f>1-D6/$A6</f>
        <v>1</v>
      </c>
      <c r="E7" s="6">
        <f aca="true" t="shared" si="6" ref="E7:O7">1-E6/$A6</f>
        <v>0.11764705882352944</v>
      </c>
      <c r="F7" s="6">
        <f t="shared" si="6"/>
        <v>0.23529411764705888</v>
      </c>
      <c r="G7" s="6">
        <f t="shared" si="6"/>
        <v>0.11764705882352944</v>
      </c>
      <c r="H7" s="6">
        <f t="shared" si="6"/>
        <v>0.17647058823529416</v>
      </c>
      <c r="I7" s="6">
        <f t="shared" si="6"/>
        <v>0.11764705882352944</v>
      </c>
      <c r="J7" s="6">
        <f t="shared" si="6"/>
        <v>0.23529411764705888</v>
      </c>
      <c r="K7" s="6">
        <f t="shared" si="6"/>
        <v>0</v>
      </c>
      <c r="L7" s="6">
        <f t="shared" si="6"/>
        <v>0.05882352941176472</v>
      </c>
      <c r="M7" s="6">
        <f t="shared" si="6"/>
        <v>0.11764705882352944</v>
      </c>
      <c r="N7" s="6">
        <f t="shared" si="6"/>
        <v>0</v>
      </c>
      <c r="O7" s="6">
        <f t="shared" si="6"/>
        <v>0.11764705882352944</v>
      </c>
      <c r="P7" t="s">
        <v>95</v>
      </c>
    </row>
    <row r="8" spans="2:16" ht="12.75">
      <c r="B8" s="1">
        <f>AVERAGE(B65:B81)</f>
        <v>3.933333333333334</v>
      </c>
      <c r="C8" s="1">
        <f>AVERAGE(C65:C81)</f>
        <v>1.630769230769231</v>
      </c>
      <c r="D8" s="2" t="e">
        <f>AVERAGE(D65:D81)</f>
        <v>#DIV/0!</v>
      </c>
      <c r="E8" s="1">
        <f aca="true" t="shared" si="7" ref="E8:O8">AVERAGE(E65:E81)</f>
        <v>4.953333333333333</v>
      </c>
      <c r="F8" s="1">
        <f t="shared" si="7"/>
        <v>2.576923076923077</v>
      </c>
      <c r="G8" s="1">
        <f t="shared" si="7"/>
        <v>2.6066666666666674</v>
      </c>
      <c r="H8" s="1">
        <f t="shared" si="7"/>
        <v>6.914285714285713</v>
      </c>
      <c r="I8" s="1">
        <f t="shared" si="7"/>
        <v>43</v>
      </c>
      <c r="J8" s="1">
        <f t="shared" si="7"/>
        <v>4.53076923076923</v>
      </c>
      <c r="K8" s="1">
        <f t="shared" si="7"/>
        <v>0.5294117647058824</v>
      </c>
      <c r="L8" s="1">
        <f t="shared" si="7"/>
        <v>0.5</v>
      </c>
      <c r="M8" s="1">
        <f t="shared" si="7"/>
        <v>0.5333333333333333</v>
      </c>
      <c r="N8" s="1">
        <f t="shared" si="7"/>
        <v>0.47058823529411764</v>
      </c>
      <c r="O8" s="1">
        <f t="shared" si="7"/>
        <v>1.7333333333333334</v>
      </c>
      <c r="P8" t="s">
        <v>39</v>
      </c>
    </row>
    <row r="9" spans="2:16" ht="12.75">
      <c r="B9" s="1">
        <f>MEDIAN(B65:B81)</f>
        <v>3.8</v>
      </c>
      <c r="C9" s="1">
        <f>MEDIAN(C65:C81)</f>
        <v>1.5</v>
      </c>
      <c r="D9" s="2" t="e">
        <f>MEDIAN(D65:D81)</f>
        <v>#NUM!</v>
      </c>
      <c r="E9" s="1">
        <f aca="true" t="shared" si="8" ref="E9:O9">MEDIAN(E65:E81)</f>
        <v>4.8</v>
      </c>
      <c r="F9" s="1">
        <f t="shared" si="8"/>
        <v>2.2</v>
      </c>
      <c r="G9" s="1">
        <f t="shared" si="8"/>
        <v>2.6</v>
      </c>
      <c r="H9" s="1">
        <f t="shared" si="8"/>
        <v>7</v>
      </c>
      <c r="I9" s="1">
        <f t="shared" si="8"/>
        <v>43</v>
      </c>
      <c r="J9" s="1">
        <f t="shared" si="8"/>
        <v>4.8</v>
      </c>
      <c r="K9" s="1">
        <f t="shared" si="8"/>
        <v>1</v>
      </c>
      <c r="L9" s="1">
        <f t="shared" si="8"/>
        <v>0.5</v>
      </c>
      <c r="M9" s="1">
        <f t="shared" si="8"/>
        <v>1</v>
      </c>
      <c r="N9" s="1">
        <f t="shared" si="8"/>
        <v>0</v>
      </c>
      <c r="O9" s="1">
        <f t="shared" si="8"/>
        <v>2</v>
      </c>
      <c r="P9" t="s">
        <v>40</v>
      </c>
    </row>
    <row r="10" spans="1:19" ht="13.5" thickBot="1">
      <c r="A10" s="7"/>
      <c r="B10" s="7">
        <f>STDEV(B65:B81)</f>
        <v>0.698212002188445</v>
      </c>
      <c r="C10" s="7">
        <f>STDEV(C65:C81)</f>
        <v>0.8004005407550805</v>
      </c>
      <c r="D10" s="10" t="e">
        <f>STDEV(D65:D81)</f>
        <v>#DIV/0!</v>
      </c>
      <c r="E10" s="7">
        <f aca="true" t="shared" si="9" ref="E10:O10">STDEV(E65:E81)</f>
        <v>1.2088168162455781</v>
      </c>
      <c r="F10" s="7">
        <f t="shared" si="9"/>
        <v>1.0042856882330564</v>
      </c>
      <c r="G10" s="7">
        <f t="shared" si="9"/>
        <v>0.6573395150873209</v>
      </c>
      <c r="H10" s="7">
        <f t="shared" si="9"/>
        <v>1.9906926289252114</v>
      </c>
      <c r="I10" s="7">
        <f t="shared" si="9"/>
        <v>7.289914755527471</v>
      </c>
      <c r="J10" s="7">
        <f t="shared" si="9"/>
        <v>0.8045543439120172</v>
      </c>
      <c r="K10" s="7">
        <f t="shared" si="9"/>
        <v>0.5144957554275266</v>
      </c>
      <c r="L10" s="7">
        <f t="shared" si="9"/>
        <v>0.5163977794943222</v>
      </c>
      <c r="M10" s="7">
        <f t="shared" si="9"/>
        <v>0.5163977794943222</v>
      </c>
      <c r="N10" s="7">
        <f t="shared" si="9"/>
        <v>0.5144957554275266</v>
      </c>
      <c r="O10" s="7">
        <f t="shared" si="9"/>
        <v>0.7037315505489966</v>
      </c>
      <c r="P10" s="8" t="s">
        <v>41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2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214</v>
      </c>
      <c r="B12" s="1" t="s">
        <v>0</v>
      </c>
      <c r="C12" s="1">
        <v>2.7</v>
      </c>
      <c r="D12" s="2">
        <v>5</v>
      </c>
      <c r="E12" s="1" t="s">
        <v>0</v>
      </c>
      <c r="F12" s="1">
        <v>2.2</v>
      </c>
      <c r="G12" s="1" t="s">
        <v>0</v>
      </c>
      <c r="H12" s="1" t="s">
        <v>0</v>
      </c>
      <c r="I12" s="1" t="s">
        <v>0</v>
      </c>
      <c r="J12" s="1">
        <v>3.6</v>
      </c>
      <c r="K12" s="1">
        <v>1</v>
      </c>
      <c r="L12" s="1" t="s">
        <v>0</v>
      </c>
      <c r="M12" s="1">
        <v>1</v>
      </c>
      <c r="N12" s="1" t="s">
        <v>0</v>
      </c>
      <c r="O12" s="1">
        <v>1</v>
      </c>
    </row>
    <row r="13" spans="1:15" ht="12.75">
      <c r="A13" s="1">
        <v>218</v>
      </c>
      <c r="B13" s="1" t="s">
        <v>0</v>
      </c>
      <c r="C13" s="1">
        <v>2.8</v>
      </c>
      <c r="D13" s="2">
        <v>5.2</v>
      </c>
      <c r="E13" s="1">
        <v>5</v>
      </c>
      <c r="F13" s="1" t="s">
        <v>0</v>
      </c>
      <c r="G13" s="1">
        <v>2.7</v>
      </c>
      <c r="H13" s="1">
        <v>8.4</v>
      </c>
      <c r="I13" s="1">
        <v>38</v>
      </c>
      <c r="J13" s="1">
        <v>3.7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</row>
    <row r="14" spans="1:15" ht="12.75">
      <c r="A14" s="1">
        <v>244</v>
      </c>
      <c r="B14" s="1">
        <v>3</v>
      </c>
      <c r="C14" s="1">
        <v>3.8</v>
      </c>
      <c r="D14" s="2">
        <v>5.5</v>
      </c>
      <c r="E14" s="1">
        <v>4.9</v>
      </c>
      <c r="F14" s="1">
        <v>3.4</v>
      </c>
      <c r="G14" s="1">
        <v>2.6</v>
      </c>
      <c r="H14" s="1">
        <v>6</v>
      </c>
      <c r="I14" s="1" t="s">
        <v>0</v>
      </c>
      <c r="J14" s="1">
        <v>4.2</v>
      </c>
      <c r="K14" s="1">
        <v>0</v>
      </c>
      <c r="L14" s="1">
        <v>1</v>
      </c>
      <c r="M14" s="1">
        <v>1</v>
      </c>
      <c r="N14" s="1">
        <v>1</v>
      </c>
      <c r="O14" s="1">
        <v>2</v>
      </c>
    </row>
    <row r="15" spans="1:15" ht="12.75">
      <c r="A15" s="1">
        <v>227</v>
      </c>
      <c r="B15" s="1">
        <v>3.2</v>
      </c>
      <c r="C15" s="1" t="s">
        <v>0</v>
      </c>
      <c r="D15" s="2">
        <v>5.7</v>
      </c>
      <c r="E15" s="1">
        <v>5.1</v>
      </c>
      <c r="F15" s="1">
        <v>3.6</v>
      </c>
      <c r="G15" s="1">
        <v>2.9</v>
      </c>
      <c r="H15" s="1">
        <v>6.2</v>
      </c>
      <c r="I15" s="1" t="s">
        <v>0</v>
      </c>
      <c r="J15" s="1">
        <v>4.4</v>
      </c>
      <c r="K15" s="1">
        <v>0</v>
      </c>
      <c r="L15" s="1">
        <v>1</v>
      </c>
      <c r="M15" s="1">
        <v>1</v>
      </c>
      <c r="N15" s="1">
        <v>1</v>
      </c>
      <c r="O15" s="1">
        <v>2</v>
      </c>
    </row>
    <row r="16" spans="1:15" ht="12.75">
      <c r="A16" s="1">
        <v>210</v>
      </c>
      <c r="B16" s="1">
        <v>4.1</v>
      </c>
      <c r="C16" s="1">
        <v>3.7</v>
      </c>
      <c r="D16" s="2">
        <v>5.9</v>
      </c>
      <c r="E16" s="1" t="s">
        <v>0</v>
      </c>
      <c r="F16" s="1" t="s">
        <v>0</v>
      </c>
      <c r="G16" s="1" t="s">
        <v>0</v>
      </c>
      <c r="H16" s="1" t="s">
        <v>0</v>
      </c>
      <c r="I16" s="1" t="s">
        <v>0</v>
      </c>
      <c r="J16" s="1" t="s">
        <v>0</v>
      </c>
      <c r="K16" s="1" t="s">
        <v>0</v>
      </c>
      <c r="L16" s="1">
        <v>0</v>
      </c>
      <c r="M16" s="1">
        <v>1</v>
      </c>
      <c r="N16" s="1">
        <v>0</v>
      </c>
      <c r="O16" s="1">
        <v>2</v>
      </c>
    </row>
    <row r="17" spans="1:15" ht="12.75">
      <c r="A17" s="1">
        <v>251</v>
      </c>
      <c r="B17" s="1">
        <v>3</v>
      </c>
      <c r="C17" s="1">
        <v>3.2</v>
      </c>
      <c r="D17" s="2">
        <v>6</v>
      </c>
      <c r="E17" s="1">
        <v>5.3</v>
      </c>
      <c r="F17" s="1">
        <v>3.1</v>
      </c>
      <c r="G17" s="1">
        <v>3</v>
      </c>
      <c r="H17" s="1">
        <v>8</v>
      </c>
      <c r="I17" s="1">
        <v>43</v>
      </c>
      <c r="J17" s="1">
        <v>3.3</v>
      </c>
      <c r="K17" s="1">
        <v>1</v>
      </c>
      <c r="L17" s="1">
        <v>0</v>
      </c>
      <c r="M17" s="1">
        <v>1</v>
      </c>
      <c r="N17" s="1">
        <v>0</v>
      </c>
      <c r="O17" s="1">
        <v>1</v>
      </c>
    </row>
    <row r="18" spans="1:15" ht="12.75">
      <c r="A18" s="1">
        <v>216</v>
      </c>
      <c r="B18" s="1" t="s">
        <v>0</v>
      </c>
      <c r="C18" s="1">
        <v>1.6</v>
      </c>
      <c r="D18" s="2">
        <v>6.4</v>
      </c>
      <c r="E18" s="1">
        <v>5</v>
      </c>
      <c r="F18" s="1" t="s">
        <v>0</v>
      </c>
      <c r="G18" s="1">
        <v>2.1</v>
      </c>
      <c r="H18" s="1">
        <v>8.4</v>
      </c>
      <c r="I18" s="1">
        <v>25</v>
      </c>
      <c r="J18" s="1">
        <v>3.4</v>
      </c>
      <c r="K18" s="1">
        <v>1</v>
      </c>
      <c r="L18" s="1">
        <v>0</v>
      </c>
      <c r="M18" s="1">
        <v>1</v>
      </c>
      <c r="N18" s="1">
        <v>1</v>
      </c>
      <c r="O18" s="1">
        <v>1</v>
      </c>
    </row>
    <row r="19" spans="1:15" ht="12.75">
      <c r="A19" s="1">
        <v>248</v>
      </c>
      <c r="B19" s="1" t="s">
        <v>0</v>
      </c>
      <c r="C19" s="1" t="s">
        <v>0</v>
      </c>
      <c r="D19" s="2">
        <v>6.4</v>
      </c>
      <c r="E19" s="1">
        <v>5.3</v>
      </c>
      <c r="F19" s="1">
        <v>3</v>
      </c>
      <c r="G19" s="1">
        <v>2.5</v>
      </c>
      <c r="H19" s="1">
        <v>7.1</v>
      </c>
      <c r="I19" s="1">
        <v>46</v>
      </c>
      <c r="J19" s="1">
        <v>4.5</v>
      </c>
      <c r="K19" s="1">
        <v>1</v>
      </c>
      <c r="L19" s="1">
        <v>0</v>
      </c>
      <c r="M19" s="1">
        <v>1</v>
      </c>
      <c r="N19" s="1">
        <v>0</v>
      </c>
      <c r="O19" s="1">
        <v>2</v>
      </c>
    </row>
    <row r="20" spans="1:15" ht="12.75">
      <c r="A20" s="1">
        <v>254</v>
      </c>
      <c r="B20" s="1">
        <v>3.4</v>
      </c>
      <c r="C20" s="1">
        <v>3.7</v>
      </c>
      <c r="D20" s="2">
        <v>6.4</v>
      </c>
      <c r="E20" s="1">
        <v>5.7</v>
      </c>
      <c r="F20" s="1">
        <v>3.5</v>
      </c>
      <c r="G20" s="1">
        <v>3.4</v>
      </c>
      <c r="H20" s="1">
        <v>8.4</v>
      </c>
      <c r="I20" s="1">
        <v>47</v>
      </c>
      <c r="J20" s="1">
        <v>3.8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260</v>
      </c>
      <c r="B21" s="1" t="s">
        <v>0</v>
      </c>
      <c r="C21" s="1">
        <v>2</v>
      </c>
      <c r="D21" s="2">
        <v>6.4</v>
      </c>
      <c r="E21" s="1">
        <v>4.5</v>
      </c>
      <c r="F21" s="1">
        <v>2.1</v>
      </c>
      <c r="G21" s="1">
        <v>2.2</v>
      </c>
      <c r="H21" s="1">
        <v>8.8</v>
      </c>
      <c r="I21" s="1">
        <v>28</v>
      </c>
      <c r="J21" s="1">
        <v>3.3</v>
      </c>
      <c r="K21" s="1">
        <v>1</v>
      </c>
      <c r="L21" s="1">
        <v>0</v>
      </c>
      <c r="M21" s="1">
        <v>1</v>
      </c>
      <c r="N21" s="1">
        <v>1</v>
      </c>
      <c r="O21" s="1">
        <v>1</v>
      </c>
    </row>
    <row r="22" spans="1:15" ht="12.75">
      <c r="A22" s="1">
        <v>265</v>
      </c>
      <c r="B22" s="1">
        <v>3</v>
      </c>
      <c r="C22" s="1">
        <v>2</v>
      </c>
      <c r="D22" s="2">
        <v>6.6</v>
      </c>
      <c r="E22" s="1">
        <v>6.6</v>
      </c>
      <c r="F22" s="1">
        <v>2.4</v>
      </c>
      <c r="G22" s="1">
        <v>2.7</v>
      </c>
      <c r="H22" s="1">
        <v>8.2</v>
      </c>
      <c r="I22" s="1">
        <v>41</v>
      </c>
      <c r="J22" s="1">
        <v>4.1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215</v>
      </c>
      <c r="B23" s="1">
        <v>4</v>
      </c>
      <c r="C23" s="1">
        <v>0.5</v>
      </c>
      <c r="D23" s="2">
        <v>6.7</v>
      </c>
      <c r="E23" s="1">
        <v>4.5</v>
      </c>
      <c r="F23" s="1">
        <v>2.2</v>
      </c>
      <c r="G23" s="1">
        <v>2.1</v>
      </c>
      <c r="H23" s="1">
        <v>5</v>
      </c>
      <c r="I23" s="1">
        <v>31</v>
      </c>
      <c r="J23" s="1">
        <v>4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</row>
    <row r="24" spans="1:15" ht="12.75">
      <c r="A24" s="1">
        <v>219</v>
      </c>
      <c r="B24" s="1">
        <v>3.1</v>
      </c>
      <c r="C24" s="1">
        <v>2.2</v>
      </c>
      <c r="D24" s="2">
        <v>6.7</v>
      </c>
      <c r="E24" s="1">
        <v>6.8</v>
      </c>
      <c r="F24" s="1">
        <v>2.6</v>
      </c>
      <c r="G24" s="1">
        <v>2.9</v>
      </c>
      <c r="H24" s="1" t="s">
        <v>0</v>
      </c>
      <c r="I24" s="1" t="s">
        <v>0</v>
      </c>
      <c r="J24" s="1">
        <v>4.3</v>
      </c>
      <c r="K24" s="1">
        <v>1</v>
      </c>
      <c r="L24" s="1">
        <v>0</v>
      </c>
      <c r="M24" s="1">
        <v>1</v>
      </c>
      <c r="N24" s="1">
        <v>0</v>
      </c>
      <c r="O24" s="1">
        <v>1</v>
      </c>
    </row>
    <row r="25" spans="1:15" ht="12.75">
      <c r="A25" s="1">
        <v>234</v>
      </c>
      <c r="B25" s="1">
        <v>2.8</v>
      </c>
      <c r="C25" s="1">
        <v>2.4</v>
      </c>
      <c r="D25" s="2">
        <v>6.7</v>
      </c>
      <c r="E25" s="1">
        <v>4.9</v>
      </c>
      <c r="F25" s="1">
        <v>2.5</v>
      </c>
      <c r="G25" s="1">
        <v>2.6</v>
      </c>
      <c r="H25" s="1">
        <v>9.2</v>
      </c>
      <c r="I25" s="1">
        <v>32</v>
      </c>
      <c r="J25" s="1">
        <v>3.7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</row>
    <row r="26" spans="1:15" ht="12.75">
      <c r="A26" s="1">
        <v>259</v>
      </c>
      <c r="B26" s="1" t="s">
        <v>0</v>
      </c>
      <c r="C26" s="1">
        <v>2.1</v>
      </c>
      <c r="D26" s="2">
        <v>6.9</v>
      </c>
      <c r="E26" s="1">
        <v>5.4</v>
      </c>
      <c r="F26" s="1">
        <v>1.1</v>
      </c>
      <c r="G26" s="1">
        <v>2.6</v>
      </c>
      <c r="H26" s="1">
        <v>8.9</v>
      </c>
      <c r="I26" s="1">
        <v>29</v>
      </c>
      <c r="J26" s="1">
        <v>3.9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</row>
    <row r="27" spans="1:15" ht="12.75">
      <c r="A27" s="1">
        <v>237</v>
      </c>
      <c r="B27" s="1">
        <v>4.9</v>
      </c>
      <c r="C27" s="1" t="s">
        <v>0</v>
      </c>
      <c r="D27" s="2">
        <v>7.4</v>
      </c>
      <c r="E27" s="1">
        <v>6.9</v>
      </c>
      <c r="F27" s="1">
        <v>4.6</v>
      </c>
      <c r="G27" s="1">
        <v>4</v>
      </c>
      <c r="H27" s="1">
        <v>9.6</v>
      </c>
      <c r="I27" s="1">
        <v>62</v>
      </c>
      <c r="J27" s="1">
        <v>6.2</v>
      </c>
      <c r="K27" s="1">
        <v>1</v>
      </c>
      <c r="L27" s="1">
        <v>0</v>
      </c>
      <c r="M27" s="1">
        <v>1</v>
      </c>
      <c r="N27" s="1">
        <v>0</v>
      </c>
      <c r="O27" s="1">
        <v>2</v>
      </c>
    </row>
    <row r="28" spans="1:15" ht="12.75">
      <c r="A28" s="1">
        <v>256</v>
      </c>
      <c r="B28" s="1" t="s">
        <v>0</v>
      </c>
      <c r="C28" s="1">
        <v>3.3</v>
      </c>
      <c r="D28" s="2">
        <v>7.5</v>
      </c>
      <c r="E28" s="1">
        <v>4.5</v>
      </c>
      <c r="F28" s="1">
        <v>2.5</v>
      </c>
      <c r="G28" s="1">
        <v>2.4</v>
      </c>
      <c r="H28" s="1">
        <v>7.6</v>
      </c>
      <c r="I28" s="1">
        <v>39</v>
      </c>
      <c r="J28" s="1">
        <v>3.6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</row>
    <row r="29" spans="1:15" ht="12.75">
      <c r="A29" s="1">
        <v>212</v>
      </c>
      <c r="B29" s="1">
        <v>4.8</v>
      </c>
      <c r="C29" s="1">
        <v>1.7</v>
      </c>
      <c r="D29" s="2">
        <v>7.6</v>
      </c>
      <c r="E29" s="1">
        <v>4.2</v>
      </c>
      <c r="F29" s="1">
        <v>3.3</v>
      </c>
      <c r="G29" s="1">
        <v>1.4</v>
      </c>
      <c r="H29" s="1">
        <v>5.8</v>
      </c>
      <c r="I29" s="1">
        <v>39</v>
      </c>
      <c r="J29" s="1">
        <v>5.5</v>
      </c>
      <c r="K29" s="1">
        <v>0</v>
      </c>
      <c r="L29" s="1">
        <v>1</v>
      </c>
      <c r="M29" s="1">
        <v>0</v>
      </c>
      <c r="N29" s="1">
        <v>0</v>
      </c>
      <c r="O29" s="1">
        <v>2</v>
      </c>
    </row>
    <row r="30" spans="1:15" ht="12.75">
      <c r="A30" s="1">
        <v>239</v>
      </c>
      <c r="B30" s="1">
        <v>4.3</v>
      </c>
      <c r="C30" s="1">
        <v>1.8</v>
      </c>
      <c r="D30" s="2">
        <v>7.6</v>
      </c>
      <c r="E30" s="1">
        <v>5.4</v>
      </c>
      <c r="F30" s="1">
        <v>3.1</v>
      </c>
      <c r="G30" s="1">
        <v>2.5</v>
      </c>
      <c r="H30" s="1">
        <v>4.4</v>
      </c>
      <c r="I30" s="1">
        <v>46</v>
      </c>
      <c r="J30" s="1">
        <v>5.6</v>
      </c>
      <c r="K30" s="1">
        <v>0</v>
      </c>
      <c r="L30" s="1">
        <v>1</v>
      </c>
      <c r="M30" s="1">
        <v>0</v>
      </c>
      <c r="N30" s="1">
        <v>1</v>
      </c>
      <c r="O30" s="1">
        <v>3</v>
      </c>
    </row>
    <row r="31" spans="1:15" ht="12.75">
      <c r="A31" s="1">
        <v>228</v>
      </c>
      <c r="B31" s="1" t="s">
        <v>0</v>
      </c>
      <c r="C31" s="1">
        <v>1.8</v>
      </c>
      <c r="D31" s="2">
        <v>7.7</v>
      </c>
      <c r="E31" s="1" t="s">
        <v>0</v>
      </c>
      <c r="F31" s="1">
        <v>3.4</v>
      </c>
      <c r="G31" s="1">
        <v>1.5</v>
      </c>
      <c r="H31" s="1">
        <v>5.9</v>
      </c>
      <c r="I31" s="1">
        <v>40</v>
      </c>
      <c r="J31" s="1">
        <v>5.6</v>
      </c>
      <c r="K31" s="1">
        <v>0</v>
      </c>
      <c r="L31" s="1">
        <v>1</v>
      </c>
      <c r="M31" s="1">
        <v>0</v>
      </c>
      <c r="N31" s="1">
        <v>0</v>
      </c>
      <c r="O31" s="1">
        <v>2</v>
      </c>
    </row>
    <row r="32" spans="1:15" ht="12.75">
      <c r="A32" s="1">
        <v>236</v>
      </c>
      <c r="B32" s="1">
        <v>2.9</v>
      </c>
      <c r="C32" s="1">
        <v>2.6</v>
      </c>
      <c r="D32" s="2">
        <v>7.7</v>
      </c>
      <c r="E32" s="1">
        <v>7</v>
      </c>
      <c r="F32" s="1">
        <v>2.8</v>
      </c>
      <c r="G32" s="1">
        <v>3.6</v>
      </c>
      <c r="H32" s="1">
        <v>7.7</v>
      </c>
      <c r="I32" s="1">
        <v>47</v>
      </c>
      <c r="J32" s="1">
        <v>4.2</v>
      </c>
      <c r="K32" s="1">
        <v>0</v>
      </c>
      <c r="L32" s="1">
        <v>1</v>
      </c>
      <c r="M32" s="1">
        <v>1</v>
      </c>
      <c r="N32" s="1">
        <v>1</v>
      </c>
      <c r="O32" s="1">
        <v>2</v>
      </c>
    </row>
    <row r="33" spans="1:15" ht="12.75">
      <c r="A33" s="1">
        <v>211</v>
      </c>
      <c r="B33" s="1">
        <v>3</v>
      </c>
      <c r="C33" s="1">
        <v>2.8</v>
      </c>
      <c r="D33" s="2">
        <v>7.8</v>
      </c>
      <c r="E33" s="1">
        <v>7.1</v>
      </c>
      <c r="F33" s="1">
        <v>3</v>
      </c>
      <c r="G33" s="1">
        <v>3.8</v>
      </c>
      <c r="H33" s="1">
        <v>7.9</v>
      </c>
      <c r="I33" s="1">
        <v>49</v>
      </c>
      <c r="J33" s="1">
        <v>4.4</v>
      </c>
      <c r="K33" s="1">
        <v>0</v>
      </c>
      <c r="L33" s="1">
        <v>1</v>
      </c>
      <c r="M33" s="1">
        <v>1</v>
      </c>
      <c r="N33" s="1">
        <v>1</v>
      </c>
      <c r="O33" s="1">
        <v>2</v>
      </c>
    </row>
    <row r="34" spans="1:15" ht="12.75">
      <c r="A34" s="1">
        <v>206</v>
      </c>
      <c r="B34" s="1">
        <v>4.6</v>
      </c>
      <c r="C34" s="1">
        <v>2.1</v>
      </c>
      <c r="D34" s="2">
        <v>7.9</v>
      </c>
      <c r="E34" s="1">
        <v>5.8</v>
      </c>
      <c r="F34" s="1">
        <v>3.4</v>
      </c>
      <c r="G34" s="1">
        <v>2.8</v>
      </c>
      <c r="H34" s="1">
        <v>4.7</v>
      </c>
      <c r="I34" s="1">
        <v>49</v>
      </c>
      <c r="J34" s="1">
        <v>5.9</v>
      </c>
      <c r="K34" s="1">
        <v>0</v>
      </c>
      <c r="L34" s="1">
        <v>1</v>
      </c>
      <c r="M34" s="1">
        <v>0</v>
      </c>
      <c r="N34" s="1">
        <v>1</v>
      </c>
      <c r="O34" s="1">
        <v>3</v>
      </c>
    </row>
    <row r="35" spans="1:15" ht="12.75">
      <c r="A35" s="1">
        <v>223</v>
      </c>
      <c r="B35" s="1">
        <v>2.8</v>
      </c>
      <c r="C35" s="1">
        <v>1.4</v>
      </c>
      <c r="D35" s="2">
        <v>8.1</v>
      </c>
      <c r="E35" s="1">
        <v>3.8</v>
      </c>
      <c r="F35" s="1">
        <v>2.1</v>
      </c>
      <c r="G35" s="1">
        <v>1.4</v>
      </c>
      <c r="H35" s="1">
        <v>6.6</v>
      </c>
      <c r="I35" s="1">
        <v>39</v>
      </c>
      <c r="J35" s="1">
        <v>4.4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</row>
    <row r="36" spans="1:15" ht="12.75">
      <c r="A36" s="1">
        <v>231</v>
      </c>
      <c r="B36" s="1">
        <v>3.7</v>
      </c>
      <c r="C36" s="1">
        <v>0.7</v>
      </c>
      <c r="D36" s="2">
        <v>8.2</v>
      </c>
      <c r="E36" s="1">
        <v>6</v>
      </c>
      <c r="F36" s="1">
        <v>2.1</v>
      </c>
      <c r="G36" s="1">
        <v>2.5</v>
      </c>
      <c r="H36" s="1" t="s">
        <v>0</v>
      </c>
      <c r="I36" s="1">
        <v>41</v>
      </c>
      <c r="J36" s="1">
        <v>5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</row>
    <row r="37" spans="1:15" ht="12.75">
      <c r="A37" s="1">
        <v>232</v>
      </c>
      <c r="B37" s="1" t="s">
        <v>0</v>
      </c>
      <c r="C37" s="1" t="s">
        <v>0</v>
      </c>
      <c r="D37" s="2">
        <v>8.2</v>
      </c>
      <c r="E37" s="1">
        <v>5</v>
      </c>
      <c r="F37" s="1">
        <v>3.6</v>
      </c>
      <c r="G37" s="1">
        <v>2.5</v>
      </c>
      <c r="H37" s="1">
        <v>9</v>
      </c>
      <c r="I37" s="1">
        <v>53</v>
      </c>
      <c r="J37" s="1">
        <v>5.2</v>
      </c>
      <c r="K37" s="1">
        <v>1</v>
      </c>
      <c r="L37" s="1">
        <v>0</v>
      </c>
      <c r="M37" s="1">
        <v>1</v>
      </c>
      <c r="N37" s="1">
        <v>1</v>
      </c>
      <c r="O37" s="1">
        <v>2</v>
      </c>
    </row>
    <row r="38" spans="1:15" ht="12.75">
      <c r="A38" s="1">
        <v>262</v>
      </c>
      <c r="B38" s="1">
        <v>5.6</v>
      </c>
      <c r="C38" s="1">
        <v>2.2</v>
      </c>
      <c r="D38" s="2">
        <v>8.2</v>
      </c>
      <c r="E38" s="1">
        <v>3.1</v>
      </c>
      <c r="F38" s="1">
        <v>4</v>
      </c>
      <c r="G38" s="1">
        <v>1.6</v>
      </c>
      <c r="H38" s="1">
        <v>5.3</v>
      </c>
      <c r="I38" s="1">
        <v>55</v>
      </c>
      <c r="J38" s="1">
        <v>3.9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249</v>
      </c>
      <c r="B39" s="1">
        <v>5.3</v>
      </c>
      <c r="C39" s="1" t="s">
        <v>0</v>
      </c>
      <c r="D39" s="2">
        <v>8.5</v>
      </c>
      <c r="E39" s="1">
        <v>3.7</v>
      </c>
      <c r="F39" s="1">
        <v>3.5</v>
      </c>
      <c r="G39" s="1">
        <v>1.9</v>
      </c>
      <c r="H39" s="1">
        <v>4.8</v>
      </c>
      <c r="I39" s="1">
        <v>58</v>
      </c>
      <c r="J39" s="1">
        <v>4.3</v>
      </c>
      <c r="K39" s="1">
        <v>0</v>
      </c>
      <c r="L39" s="1">
        <v>1</v>
      </c>
      <c r="M39" s="1">
        <v>0</v>
      </c>
      <c r="N39" s="1">
        <v>0</v>
      </c>
      <c r="O39" s="1">
        <v>3</v>
      </c>
    </row>
    <row r="40" spans="1:15" ht="12.75">
      <c r="A40" s="1">
        <v>201</v>
      </c>
      <c r="B40" s="1">
        <v>3.3</v>
      </c>
      <c r="C40" s="1">
        <v>0.9</v>
      </c>
      <c r="D40" s="2">
        <v>8.6</v>
      </c>
      <c r="E40" s="1">
        <v>4</v>
      </c>
      <c r="F40" s="1">
        <v>2.1</v>
      </c>
      <c r="G40" s="1">
        <v>1.8</v>
      </c>
      <c r="H40" s="1">
        <v>6.3</v>
      </c>
      <c r="I40" s="1">
        <v>41</v>
      </c>
      <c r="J40" s="1">
        <v>4.5</v>
      </c>
      <c r="K40" s="1">
        <v>0</v>
      </c>
      <c r="L40" s="1">
        <v>1</v>
      </c>
      <c r="M40" s="1">
        <v>0</v>
      </c>
      <c r="N40" s="1">
        <v>0</v>
      </c>
      <c r="O40" s="1">
        <v>2</v>
      </c>
    </row>
    <row r="41" spans="1:15" ht="12.75">
      <c r="A41" s="1">
        <v>224</v>
      </c>
      <c r="B41" s="1" t="s">
        <v>0</v>
      </c>
      <c r="C41" s="1" t="s">
        <v>0</v>
      </c>
      <c r="D41" s="2">
        <v>8.6</v>
      </c>
      <c r="E41" s="1">
        <v>5.7</v>
      </c>
      <c r="F41" s="1">
        <v>2.7</v>
      </c>
      <c r="G41" s="1">
        <v>3.7</v>
      </c>
      <c r="H41" s="1">
        <v>6.7</v>
      </c>
      <c r="I41" s="1" t="s">
        <v>0</v>
      </c>
      <c r="J41" s="1">
        <v>5</v>
      </c>
      <c r="K41" s="1">
        <v>0</v>
      </c>
      <c r="L41" s="1">
        <v>1</v>
      </c>
      <c r="M41" s="1">
        <v>0</v>
      </c>
      <c r="N41" s="1">
        <v>1</v>
      </c>
      <c r="O41" s="1">
        <v>1</v>
      </c>
    </row>
    <row r="42" spans="1:15" ht="12.75">
      <c r="A42" s="1">
        <v>235</v>
      </c>
      <c r="B42" s="1">
        <v>3.8</v>
      </c>
      <c r="C42" s="1">
        <v>0.8</v>
      </c>
      <c r="D42" s="2">
        <v>8.7</v>
      </c>
      <c r="E42" s="1">
        <v>2.9</v>
      </c>
      <c r="F42" s="1">
        <v>1.6</v>
      </c>
      <c r="G42" s="1" t="s">
        <v>0</v>
      </c>
      <c r="H42" s="1">
        <v>5.6</v>
      </c>
      <c r="I42" s="1">
        <v>39</v>
      </c>
      <c r="J42" s="1" t="s">
        <v>0</v>
      </c>
      <c r="K42" s="1">
        <v>0</v>
      </c>
      <c r="L42" s="1">
        <v>1</v>
      </c>
      <c r="M42" s="1">
        <v>0</v>
      </c>
      <c r="N42" s="1">
        <v>0</v>
      </c>
      <c r="O42" s="1">
        <v>1</v>
      </c>
    </row>
    <row r="43" spans="1:15" ht="12.75">
      <c r="A43" s="1">
        <v>270</v>
      </c>
      <c r="B43" s="1">
        <v>4.5</v>
      </c>
      <c r="C43" s="1">
        <v>1.6</v>
      </c>
      <c r="D43" s="2">
        <v>8.7</v>
      </c>
      <c r="E43" s="1">
        <v>4.6</v>
      </c>
      <c r="F43" s="1">
        <v>3.1</v>
      </c>
      <c r="G43" s="1">
        <v>2.1</v>
      </c>
      <c r="H43" s="1">
        <v>6.8</v>
      </c>
      <c r="I43" s="1">
        <v>56</v>
      </c>
      <c r="J43" s="1">
        <v>5.1</v>
      </c>
      <c r="K43" s="1">
        <v>0</v>
      </c>
      <c r="L43" s="1">
        <v>1</v>
      </c>
      <c r="M43" s="1">
        <v>0</v>
      </c>
      <c r="N43" s="1">
        <v>0</v>
      </c>
      <c r="O43" s="1">
        <v>3</v>
      </c>
    </row>
    <row r="44" spans="1:15" ht="12.75">
      <c r="A44" s="1">
        <v>252</v>
      </c>
      <c r="B44" s="1">
        <v>2.8</v>
      </c>
      <c r="C44" s="1">
        <v>3.8</v>
      </c>
      <c r="D44" s="2">
        <v>8.9</v>
      </c>
      <c r="E44" s="1">
        <v>6.9</v>
      </c>
      <c r="F44" s="1">
        <v>3.3</v>
      </c>
      <c r="G44" s="1">
        <v>3.2</v>
      </c>
      <c r="H44" s="1">
        <v>8.2</v>
      </c>
      <c r="I44" s="1">
        <v>53</v>
      </c>
      <c r="J44" s="1">
        <v>5</v>
      </c>
      <c r="K44" s="1">
        <v>0</v>
      </c>
      <c r="L44" s="1">
        <v>1</v>
      </c>
      <c r="M44" s="1">
        <v>1</v>
      </c>
      <c r="N44" s="1">
        <v>0</v>
      </c>
      <c r="O44" s="1">
        <v>3</v>
      </c>
    </row>
    <row r="45" spans="1:15" ht="12.75">
      <c r="A45" s="1">
        <v>220</v>
      </c>
      <c r="B45" s="1">
        <v>6.5</v>
      </c>
      <c r="C45" s="1" t="s">
        <v>0</v>
      </c>
      <c r="D45" s="2">
        <v>9</v>
      </c>
      <c r="E45" s="1">
        <v>7</v>
      </c>
      <c r="F45" s="1">
        <v>3.2</v>
      </c>
      <c r="G45" s="1">
        <v>3.7</v>
      </c>
      <c r="H45" s="1">
        <v>8</v>
      </c>
      <c r="I45" s="1">
        <v>33</v>
      </c>
      <c r="J45" s="1">
        <v>5.4</v>
      </c>
      <c r="K45" s="1">
        <v>0</v>
      </c>
      <c r="L45" s="1">
        <v>1</v>
      </c>
      <c r="M45" s="1">
        <v>0</v>
      </c>
      <c r="N45" s="1">
        <v>0</v>
      </c>
      <c r="O45" s="1">
        <v>1</v>
      </c>
    </row>
    <row r="46" spans="1:15" ht="12.75">
      <c r="A46" s="1">
        <v>246</v>
      </c>
      <c r="B46" s="1">
        <v>3.7</v>
      </c>
      <c r="C46" s="1">
        <v>1.4</v>
      </c>
      <c r="D46" s="2">
        <v>9</v>
      </c>
      <c r="E46" s="1" t="s">
        <v>0</v>
      </c>
      <c r="F46" s="1">
        <v>2.6</v>
      </c>
      <c r="G46" s="1">
        <v>2.3</v>
      </c>
      <c r="H46" s="1">
        <v>6.8</v>
      </c>
      <c r="I46" s="1">
        <v>45</v>
      </c>
      <c r="J46" s="1">
        <v>4.9</v>
      </c>
      <c r="K46" s="1">
        <v>0</v>
      </c>
      <c r="L46" s="1">
        <v>1</v>
      </c>
      <c r="M46" s="1">
        <v>0</v>
      </c>
      <c r="N46" s="1">
        <v>0</v>
      </c>
      <c r="O46" s="1">
        <v>2</v>
      </c>
    </row>
    <row r="47" spans="1:15" ht="12.75">
      <c r="A47" s="1">
        <v>203</v>
      </c>
      <c r="B47" s="1">
        <v>3</v>
      </c>
      <c r="C47" s="1" t="s">
        <v>0</v>
      </c>
      <c r="D47" s="2">
        <v>9.1</v>
      </c>
      <c r="E47" s="1">
        <v>7.1</v>
      </c>
      <c r="F47" s="1">
        <v>3.5</v>
      </c>
      <c r="G47" s="1">
        <v>3.4</v>
      </c>
      <c r="H47" s="1" t="s">
        <v>0</v>
      </c>
      <c r="I47" s="1">
        <v>55</v>
      </c>
      <c r="J47" s="1">
        <v>5.2</v>
      </c>
      <c r="K47" s="1">
        <v>0</v>
      </c>
      <c r="L47" s="1">
        <v>1</v>
      </c>
      <c r="M47" s="1">
        <v>1</v>
      </c>
      <c r="N47" s="1">
        <v>0</v>
      </c>
      <c r="O47" s="1">
        <v>3</v>
      </c>
    </row>
    <row r="48" spans="1:15" ht="12.75">
      <c r="A48" s="1">
        <v>258</v>
      </c>
      <c r="B48" s="1">
        <v>4</v>
      </c>
      <c r="C48" s="1">
        <v>0.9</v>
      </c>
      <c r="D48" s="2">
        <v>9.1</v>
      </c>
      <c r="E48" s="1">
        <v>5.4</v>
      </c>
      <c r="F48" s="1">
        <v>2.4</v>
      </c>
      <c r="G48" s="1">
        <v>2.6</v>
      </c>
      <c r="H48" s="1">
        <v>7.3</v>
      </c>
      <c r="I48" s="1">
        <v>46</v>
      </c>
      <c r="J48" s="1">
        <v>5.1</v>
      </c>
      <c r="K48" s="1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264</v>
      </c>
      <c r="B49" s="1">
        <v>5.2</v>
      </c>
      <c r="C49" s="1">
        <v>1.3</v>
      </c>
      <c r="D49" s="2">
        <v>9.1</v>
      </c>
      <c r="E49" s="1">
        <v>4.5</v>
      </c>
      <c r="F49" s="1">
        <v>3.3</v>
      </c>
      <c r="G49" s="1">
        <v>2.7</v>
      </c>
      <c r="H49" s="1">
        <v>7.3</v>
      </c>
      <c r="I49" s="1">
        <v>60</v>
      </c>
      <c r="J49" s="1">
        <v>5.1</v>
      </c>
      <c r="K49" s="1">
        <v>0</v>
      </c>
      <c r="L49" s="1">
        <v>1</v>
      </c>
      <c r="M49" s="1">
        <v>0</v>
      </c>
      <c r="N49" s="1">
        <v>1</v>
      </c>
      <c r="O49" s="1">
        <v>3</v>
      </c>
    </row>
    <row r="50" spans="1:15" ht="12.75">
      <c r="A50" s="1">
        <v>217</v>
      </c>
      <c r="B50" s="1">
        <v>6.1</v>
      </c>
      <c r="C50" s="1">
        <v>0.5</v>
      </c>
      <c r="D50" s="2">
        <v>9.2</v>
      </c>
      <c r="E50" s="1">
        <v>4.8</v>
      </c>
      <c r="F50" s="1">
        <v>3.3</v>
      </c>
      <c r="G50" s="1">
        <v>2.8</v>
      </c>
      <c r="H50" s="1">
        <v>7.1</v>
      </c>
      <c r="I50" s="1">
        <v>60</v>
      </c>
      <c r="J50" s="1">
        <v>5.2</v>
      </c>
      <c r="K50" s="1">
        <v>0</v>
      </c>
      <c r="L50" s="1">
        <v>1</v>
      </c>
      <c r="M50" s="1">
        <v>0</v>
      </c>
      <c r="N50" s="1">
        <v>1</v>
      </c>
      <c r="O50" s="1">
        <v>3</v>
      </c>
    </row>
    <row r="51" spans="1:15" ht="12.75">
      <c r="A51" s="1">
        <v>242</v>
      </c>
      <c r="B51" s="1">
        <v>5.1</v>
      </c>
      <c r="C51" s="1">
        <v>1.9</v>
      </c>
      <c r="D51" s="2">
        <v>9.2</v>
      </c>
      <c r="E51" s="1">
        <v>5.8</v>
      </c>
      <c r="F51" s="1">
        <v>3.6</v>
      </c>
      <c r="G51" s="1">
        <v>2.3</v>
      </c>
      <c r="H51" s="1">
        <v>4.5</v>
      </c>
      <c r="I51" s="1">
        <v>60</v>
      </c>
      <c r="J51" s="1">
        <v>6.1</v>
      </c>
      <c r="K51" s="1">
        <v>0</v>
      </c>
      <c r="L51" s="1">
        <v>1</v>
      </c>
      <c r="M51" s="1">
        <v>0</v>
      </c>
      <c r="N51" s="1">
        <v>0</v>
      </c>
      <c r="O51" s="1">
        <v>3</v>
      </c>
    </row>
    <row r="52" spans="1:15" ht="12.75">
      <c r="A52" s="1">
        <v>247</v>
      </c>
      <c r="B52" s="1">
        <v>4.2</v>
      </c>
      <c r="C52" s="1">
        <v>2.5</v>
      </c>
      <c r="D52" s="2">
        <v>9.2</v>
      </c>
      <c r="E52" s="1">
        <v>6.2</v>
      </c>
      <c r="F52" s="1">
        <v>3.3</v>
      </c>
      <c r="G52" s="1">
        <v>3.9</v>
      </c>
      <c r="H52" s="1">
        <v>7.3</v>
      </c>
      <c r="I52" s="1">
        <v>59</v>
      </c>
      <c r="J52" s="1">
        <v>6</v>
      </c>
      <c r="K52" s="1">
        <v>0</v>
      </c>
      <c r="L52" s="1">
        <v>1</v>
      </c>
      <c r="M52" s="1">
        <v>0</v>
      </c>
      <c r="N52" s="1">
        <v>0</v>
      </c>
      <c r="O52" s="1">
        <v>3</v>
      </c>
    </row>
    <row r="53" spans="1:15" ht="12.75">
      <c r="A53" s="1">
        <v>243</v>
      </c>
      <c r="B53" s="1">
        <v>4.1</v>
      </c>
      <c r="C53" s="1">
        <v>1.1</v>
      </c>
      <c r="D53" s="2">
        <v>9.3</v>
      </c>
      <c r="E53" s="1">
        <v>5.5</v>
      </c>
      <c r="F53" s="1">
        <v>2.5</v>
      </c>
      <c r="G53" s="1">
        <v>2.7</v>
      </c>
      <c r="H53" s="1">
        <v>7.4</v>
      </c>
      <c r="I53" s="1">
        <v>47</v>
      </c>
      <c r="J53" s="1">
        <v>5.3</v>
      </c>
      <c r="K53" s="1">
        <v>0</v>
      </c>
      <c r="L53" s="1">
        <v>1</v>
      </c>
      <c r="M53" s="1">
        <v>0</v>
      </c>
      <c r="N53" s="1">
        <v>1</v>
      </c>
      <c r="O53" s="1">
        <v>3</v>
      </c>
    </row>
    <row r="54" spans="1:15" ht="12.75">
      <c r="A54" s="1">
        <v>253</v>
      </c>
      <c r="B54" s="1" t="s">
        <v>0</v>
      </c>
      <c r="C54" s="1">
        <v>2</v>
      </c>
      <c r="D54" s="2">
        <v>9.3</v>
      </c>
      <c r="E54" s="1">
        <v>5.9</v>
      </c>
      <c r="F54" s="1">
        <v>3.7</v>
      </c>
      <c r="G54" s="1">
        <v>2.4</v>
      </c>
      <c r="H54" s="1">
        <v>4.6</v>
      </c>
      <c r="I54" s="1">
        <v>60</v>
      </c>
      <c r="J54" s="1">
        <v>6.1</v>
      </c>
      <c r="K54" s="1">
        <v>0</v>
      </c>
      <c r="L54" s="1">
        <v>1</v>
      </c>
      <c r="M54" s="1">
        <v>0</v>
      </c>
      <c r="N54" s="1">
        <v>0</v>
      </c>
      <c r="O54" s="1">
        <v>3</v>
      </c>
    </row>
    <row r="55" spans="1:15" ht="12.75">
      <c r="A55" s="1">
        <v>266</v>
      </c>
      <c r="B55" s="1">
        <v>4.2</v>
      </c>
      <c r="C55" s="1">
        <v>2.4</v>
      </c>
      <c r="D55" s="2">
        <v>9.4</v>
      </c>
      <c r="E55" s="1">
        <v>4.9</v>
      </c>
      <c r="F55" s="1">
        <v>3.2</v>
      </c>
      <c r="G55" s="1">
        <v>2.7</v>
      </c>
      <c r="H55" s="1">
        <v>8.5</v>
      </c>
      <c r="I55" s="1">
        <v>49</v>
      </c>
      <c r="J55" s="1">
        <v>5.2</v>
      </c>
      <c r="K55" s="1">
        <v>0</v>
      </c>
      <c r="L55" s="1">
        <v>1</v>
      </c>
      <c r="M55" s="1">
        <v>0</v>
      </c>
      <c r="N55" s="1">
        <v>1</v>
      </c>
      <c r="O55" s="1">
        <v>2</v>
      </c>
    </row>
    <row r="56" spans="1:15" ht="12.75">
      <c r="A56" s="1">
        <v>238</v>
      </c>
      <c r="B56" s="1" t="s">
        <v>0</v>
      </c>
      <c r="C56" s="1">
        <v>2.5</v>
      </c>
      <c r="D56" s="2">
        <v>9.6</v>
      </c>
      <c r="E56" s="1">
        <v>5.5</v>
      </c>
      <c r="F56" s="1">
        <v>4</v>
      </c>
      <c r="G56" s="1">
        <v>3</v>
      </c>
      <c r="H56" s="1">
        <v>7.7</v>
      </c>
      <c r="I56" s="1">
        <v>65</v>
      </c>
      <c r="J56" s="1">
        <v>6</v>
      </c>
      <c r="K56" s="1">
        <v>0</v>
      </c>
      <c r="L56" s="1">
        <v>1</v>
      </c>
      <c r="M56" s="1">
        <v>0</v>
      </c>
      <c r="N56" s="1">
        <v>0</v>
      </c>
      <c r="O56" s="1">
        <v>3</v>
      </c>
    </row>
    <row r="57" spans="1:15" ht="12.75">
      <c r="A57" s="1">
        <v>208</v>
      </c>
      <c r="B57" s="1">
        <v>5.2</v>
      </c>
      <c r="C57" s="1">
        <v>1.3</v>
      </c>
      <c r="D57" s="2">
        <v>9.7</v>
      </c>
      <c r="E57" s="1">
        <v>6.1</v>
      </c>
      <c r="F57" s="1">
        <v>3.2</v>
      </c>
      <c r="G57" s="1">
        <v>3.9</v>
      </c>
      <c r="H57" s="1">
        <v>6.7</v>
      </c>
      <c r="I57" s="1">
        <v>54</v>
      </c>
      <c r="J57" s="1">
        <v>5.8</v>
      </c>
      <c r="K57" s="1">
        <v>0</v>
      </c>
      <c r="L57" s="1">
        <v>1</v>
      </c>
      <c r="M57" s="1">
        <v>0</v>
      </c>
      <c r="N57" s="1">
        <v>1</v>
      </c>
      <c r="O57" s="1">
        <v>3</v>
      </c>
    </row>
    <row r="58" spans="1:15" ht="12.75">
      <c r="A58" s="1">
        <v>226</v>
      </c>
      <c r="B58" s="1">
        <v>3.4</v>
      </c>
      <c r="C58" s="1">
        <v>2</v>
      </c>
      <c r="D58" s="2">
        <v>9.7</v>
      </c>
      <c r="E58" s="1">
        <v>4.7</v>
      </c>
      <c r="F58" s="1">
        <v>2.7</v>
      </c>
      <c r="G58" s="1">
        <v>1.7</v>
      </c>
      <c r="H58" s="1">
        <v>4.8</v>
      </c>
      <c r="I58" s="1">
        <v>49</v>
      </c>
      <c r="J58" s="1">
        <v>4.7</v>
      </c>
      <c r="K58" s="1">
        <v>0</v>
      </c>
      <c r="L58" s="1">
        <v>1</v>
      </c>
      <c r="M58" s="1">
        <v>0</v>
      </c>
      <c r="N58" s="1">
        <v>0</v>
      </c>
      <c r="O58" s="1">
        <v>3</v>
      </c>
    </row>
    <row r="59" spans="1:15" ht="12.75">
      <c r="A59" s="1">
        <v>229</v>
      </c>
      <c r="B59" s="1">
        <v>5.3</v>
      </c>
      <c r="C59" s="1">
        <v>1.4</v>
      </c>
      <c r="D59" s="2">
        <v>9.7</v>
      </c>
      <c r="E59" s="1">
        <v>6.1</v>
      </c>
      <c r="F59" s="1" t="s">
        <v>0</v>
      </c>
      <c r="G59" s="1">
        <v>3.9</v>
      </c>
      <c r="H59" s="1">
        <v>6.8</v>
      </c>
      <c r="I59" s="1">
        <v>54</v>
      </c>
      <c r="J59" s="1">
        <v>5.9</v>
      </c>
      <c r="K59" s="1">
        <v>0</v>
      </c>
      <c r="L59" s="1">
        <v>1</v>
      </c>
      <c r="M59" s="1">
        <v>0</v>
      </c>
      <c r="N59" s="1">
        <v>1</v>
      </c>
      <c r="O59" s="1">
        <v>3</v>
      </c>
    </row>
    <row r="60" spans="1:15" ht="12.75">
      <c r="A60" s="1">
        <v>268</v>
      </c>
      <c r="B60" s="1">
        <v>3.3</v>
      </c>
      <c r="C60" s="1">
        <v>2.6</v>
      </c>
      <c r="D60" s="2">
        <v>9.7</v>
      </c>
      <c r="E60" s="1">
        <v>3.3</v>
      </c>
      <c r="F60" s="1">
        <v>2.9</v>
      </c>
      <c r="G60" s="1">
        <v>1.5</v>
      </c>
      <c r="H60" s="1">
        <v>5.2</v>
      </c>
      <c r="I60" s="1">
        <v>47</v>
      </c>
      <c r="J60" s="1" t="s">
        <v>0</v>
      </c>
      <c r="K60" s="1">
        <v>0</v>
      </c>
      <c r="L60" s="1">
        <v>1</v>
      </c>
      <c r="M60" s="1">
        <v>0</v>
      </c>
      <c r="N60" s="1">
        <v>1</v>
      </c>
      <c r="O60" s="1">
        <v>3</v>
      </c>
    </row>
    <row r="61" spans="1:15" ht="12.75">
      <c r="A61" s="1">
        <v>209</v>
      </c>
      <c r="B61" s="1">
        <v>3.5</v>
      </c>
      <c r="C61" s="1">
        <v>2.8</v>
      </c>
      <c r="D61" s="2">
        <v>9.9</v>
      </c>
      <c r="E61" s="1">
        <v>3.5</v>
      </c>
      <c r="F61" s="1">
        <v>3.1</v>
      </c>
      <c r="G61" s="1">
        <v>1.7</v>
      </c>
      <c r="H61" s="1">
        <v>5.4</v>
      </c>
      <c r="I61" s="1">
        <v>49</v>
      </c>
      <c r="J61" s="1">
        <v>5.4</v>
      </c>
      <c r="K61" s="1">
        <v>0</v>
      </c>
      <c r="L61" s="1">
        <v>1</v>
      </c>
      <c r="M61" s="1">
        <v>0</v>
      </c>
      <c r="N61" s="1">
        <v>1</v>
      </c>
      <c r="O61" s="1">
        <v>3</v>
      </c>
    </row>
    <row r="62" spans="1:15" ht="12.75">
      <c r="A62" s="1">
        <v>230</v>
      </c>
      <c r="B62" s="1">
        <v>4.7</v>
      </c>
      <c r="C62" s="1">
        <v>1.3</v>
      </c>
      <c r="D62" s="2">
        <v>9.9</v>
      </c>
      <c r="E62" s="1">
        <v>6.7</v>
      </c>
      <c r="F62" s="1">
        <v>3</v>
      </c>
      <c r="G62" s="1">
        <v>2.6</v>
      </c>
      <c r="H62" s="1">
        <v>6.8</v>
      </c>
      <c r="I62" s="1">
        <v>55</v>
      </c>
      <c r="J62" s="1">
        <v>6</v>
      </c>
      <c r="K62" s="1">
        <v>0</v>
      </c>
      <c r="L62" s="1">
        <v>1</v>
      </c>
      <c r="M62" s="1">
        <v>0</v>
      </c>
      <c r="N62" s="1">
        <v>0</v>
      </c>
      <c r="O62" s="1">
        <v>3</v>
      </c>
    </row>
    <row r="63" spans="1:15" ht="12.75">
      <c r="A63" s="1">
        <v>240</v>
      </c>
      <c r="B63" s="1" t="s">
        <v>0</v>
      </c>
      <c r="C63" s="1">
        <v>1.5</v>
      </c>
      <c r="D63" s="2">
        <v>9.9</v>
      </c>
      <c r="E63" s="1">
        <v>2.7</v>
      </c>
      <c r="F63" s="1">
        <v>1.3</v>
      </c>
      <c r="G63" s="1">
        <v>1.2</v>
      </c>
      <c r="H63" s="1">
        <v>1.7</v>
      </c>
      <c r="I63" s="1">
        <v>50</v>
      </c>
      <c r="J63" s="1">
        <v>5</v>
      </c>
      <c r="K63" s="1">
        <v>1</v>
      </c>
      <c r="L63" s="1">
        <v>0</v>
      </c>
      <c r="M63" s="1">
        <v>1</v>
      </c>
      <c r="N63" s="1">
        <v>1</v>
      </c>
      <c r="O63" s="1">
        <v>2</v>
      </c>
    </row>
    <row r="64" spans="1:15" ht="12.75">
      <c r="A64" s="1">
        <v>263</v>
      </c>
      <c r="B64" s="1">
        <v>3.6</v>
      </c>
      <c r="C64" s="1" t="s">
        <v>0</v>
      </c>
      <c r="D64" s="2">
        <v>9.9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>
        <v>4.9</v>
      </c>
      <c r="K64" s="1" t="s">
        <v>0</v>
      </c>
      <c r="L64" s="1">
        <v>1</v>
      </c>
      <c r="M64" s="1">
        <v>0</v>
      </c>
      <c r="N64" s="1">
        <v>0</v>
      </c>
      <c r="O64" s="1">
        <v>3</v>
      </c>
    </row>
    <row r="65" spans="1:15" ht="12.75">
      <c r="A65" s="1">
        <v>202</v>
      </c>
      <c r="B65" s="1" t="s">
        <v>0</v>
      </c>
      <c r="C65" s="1">
        <v>0.4</v>
      </c>
      <c r="D65" s="2" t="s">
        <v>0</v>
      </c>
      <c r="E65" s="1">
        <v>2.5</v>
      </c>
      <c r="F65" s="1">
        <v>1.2</v>
      </c>
      <c r="G65" s="1">
        <v>1.7</v>
      </c>
      <c r="H65" s="1">
        <v>5.2</v>
      </c>
      <c r="I65" s="1">
        <v>35</v>
      </c>
      <c r="J65" s="1">
        <v>3.3</v>
      </c>
      <c r="K65" s="1">
        <v>0</v>
      </c>
      <c r="L65" s="1">
        <v>1</v>
      </c>
      <c r="M65" s="1">
        <v>0</v>
      </c>
      <c r="N65" s="1">
        <v>0</v>
      </c>
      <c r="O65" s="1">
        <v>1</v>
      </c>
    </row>
    <row r="66" spans="1:15" ht="12.75">
      <c r="A66" s="1">
        <v>204</v>
      </c>
      <c r="B66" s="1" t="s">
        <v>0</v>
      </c>
      <c r="C66" s="1">
        <v>1.5</v>
      </c>
      <c r="D66" s="2" t="s">
        <v>0</v>
      </c>
      <c r="E66" s="1">
        <v>4.8</v>
      </c>
      <c r="F66" s="1">
        <v>1.9</v>
      </c>
      <c r="G66" s="1">
        <v>2.5</v>
      </c>
      <c r="H66" s="1">
        <v>7.2</v>
      </c>
      <c r="I66" s="1">
        <v>36</v>
      </c>
      <c r="J66" s="1" t="s">
        <v>0</v>
      </c>
      <c r="K66" s="1">
        <v>1</v>
      </c>
      <c r="L66" s="1">
        <v>0</v>
      </c>
      <c r="M66" s="1">
        <v>1</v>
      </c>
      <c r="N66" s="1">
        <v>0</v>
      </c>
      <c r="O66" s="1">
        <v>1</v>
      </c>
    </row>
    <row r="67" spans="1:15" ht="12.75">
      <c r="A67" s="1">
        <v>205</v>
      </c>
      <c r="B67" s="1">
        <v>5.1</v>
      </c>
      <c r="C67" s="1">
        <v>1.4</v>
      </c>
      <c r="D67" s="2" t="s">
        <v>0</v>
      </c>
      <c r="E67" s="1">
        <v>4.8</v>
      </c>
      <c r="F67" s="1">
        <v>3.3</v>
      </c>
      <c r="G67" s="1">
        <v>2.6</v>
      </c>
      <c r="H67" s="1">
        <v>3.8</v>
      </c>
      <c r="I67" s="1">
        <v>49</v>
      </c>
      <c r="J67" s="1">
        <v>4.9</v>
      </c>
      <c r="K67" s="1">
        <v>0</v>
      </c>
      <c r="L67" s="1">
        <v>1</v>
      </c>
      <c r="M67" s="1">
        <v>0</v>
      </c>
      <c r="N67" s="1">
        <v>0</v>
      </c>
      <c r="O67" s="1">
        <v>2</v>
      </c>
    </row>
    <row r="68" spans="1:15" ht="12.75">
      <c r="A68" s="1">
        <v>207</v>
      </c>
      <c r="B68" s="1" t="s">
        <v>0</v>
      </c>
      <c r="C68" s="1">
        <v>1.5</v>
      </c>
      <c r="D68" s="2" t="s">
        <v>0</v>
      </c>
      <c r="E68" s="1">
        <v>4.8</v>
      </c>
      <c r="F68" s="1">
        <v>1.9</v>
      </c>
      <c r="G68" s="1">
        <v>2.5</v>
      </c>
      <c r="H68" s="1">
        <v>7.2</v>
      </c>
      <c r="I68" s="1">
        <v>36</v>
      </c>
      <c r="J68" s="1" t="s">
        <v>0</v>
      </c>
      <c r="K68" s="1">
        <v>1</v>
      </c>
      <c r="L68" s="1">
        <v>0</v>
      </c>
      <c r="M68" s="1">
        <v>1</v>
      </c>
      <c r="N68" s="1">
        <v>0</v>
      </c>
      <c r="O68" s="1">
        <v>1</v>
      </c>
    </row>
    <row r="69" spans="1:15" ht="12.75">
      <c r="A69" s="1">
        <v>213</v>
      </c>
      <c r="B69" s="1">
        <v>3.1</v>
      </c>
      <c r="C69" s="1" t="s">
        <v>0</v>
      </c>
      <c r="D69" s="2" t="s">
        <v>0</v>
      </c>
      <c r="E69" s="1">
        <v>7.8</v>
      </c>
      <c r="F69" s="1">
        <v>3.6</v>
      </c>
      <c r="G69" s="1">
        <v>4</v>
      </c>
      <c r="H69" s="1">
        <v>5.9</v>
      </c>
      <c r="I69" s="1">
        <v>43</v>
      </c>
      <c r="J69" s="1">
        <v>5.2</v>
      </c>
      <c r="K69" s="1">
        <v>0</v>
      </c>
      <c r="L69" s="1">
        <v>1</v>
      </c>
      <c r="M69" s="1">
        <v>1</v>
      </c>
      <c r="N69" s="1">
        <v>1</v>
      </c>
      <c r="O69" s="1">
        <v>2</v>
      </c>
    </row>
    <row r="70" spans="1:15" ht="12.75">
      <c r="A70" s="1">
        <v>221</v>
      </c>
      <c r="B70" s="1" t="s">
        <v>0</v>
      </c>
      <c r="C70" s="1">
        <v>1.6</v>
      </c>
      <c r="D70" s="2" t="s">
        <v>0</v>
      </c>
      <c r="E70" s="1">
        <v>4.8</v>
      </c>
      <c r="F70" s="1">
        <v>2</v>
      </c>
      <c r="G70" s="1">
        <v>2.8</v>
      </c>
      <c r="H70" s="1" t="s">
        <v>0</v>
      </c>
      <c r="I70" s="1">
        <v>32</v>
      </c>
      <c r="J70" s="1">
        <v>4.3</v>
      </c>
      <c r="K70" s="1">
        <v>0</v>
      </c>
      <c r="L70" s="1">
        <v>1</v>
      </c>
      <c r="M70" s="1">
        <v>0</v>
      </c>
      <c r="N70" s="1">
        <v>0</v>
      </c>
      <c r="O70" s="1">
        <v>1</v>
      </c>
    </row>
    <row r="71" spans="1:15" ht="12.75">
      <c r="A71" s="1">
        <v>222</v>
      </c>
      <c r="B71" s="1">
        <v>3.9</v>
      </c>
      <c r="C71" s="1">
        <v>2.2</v>
      </c>
      <c r="D71" s="2" t="s">
        <v>0</v>
      </c>
      <c r="E71" s="1">
        <v>4.6</v>
      </c>
      <c r="F71" s="1" t="s">
        <v>0</v>
      </c>
      <c r="G71" s="1">
        <v>2.5</v>
      </c>
      <c r="H71" s="1">
        <v>8.3</v>
      </c>
      <c r="I71" s="1">
        <v>47</v>
      </c>
      <c r="J71" s="1">
        <v>5</v>
      </c>
      <c r="K71" s="1">
        <v>0</v>
      </c>
      <c r="L71" s="1">
        <v>1</v>
      </c>
      <c r="M71" s="1">
        <v>0</v>
      </c>
      <c r="N71" s="1">
        <v>1</v>
      </c>
      <c r="O71" s="1">
        <v>2</v>
      </c>
    </row>
    <row r="72" spans="1:15" ht="12.75">
      <c r="A72" s="1">
        <v>225</v>
      </c>
      <c r="B72" s="1">
        <v>4.7</v>
      </c>
      <c r="C72" s="1">
        <v>1.3</v>
      </c>
      <c r="D72" s="2" t="s">
        <v>0</v>
      </c>
      <c r="E72" s="1" t="s">
        <v>0</v>
      </c>
      <c r="F72" s="1">
        <v>3</v>
      </c>
      <c r="G72" s="1">
        <v>2.6</v>
      </c>
      <c r="H72" s="1">
        <v>6.8</v>
      </c>
      <c r="I72" s="1">
        <v>54</v>
      </c>
      <c r="J72" s="1">
        <v>5.9</v>
      </c>
      <c r="K72" s="1">
        <v>0</v>
      </c>
      <c r="L72" s="1">
        <v>1</v>
      </c>
      <c r="M72" s="1">
        <v>0</v>
      </c>
      <c r="N72" s="1">
        <v>0</v>
      </c>
      <c r="O72" s="1">
        <v>3</v>
      </c>
    </row>
    <row r="73" spans="1:15" ht="12.75">
      <c r="A73" s="1">
        <v>233</v>
      </c>
      <c r="B73" s="1">
        <v>4.5</v>
      </c>
      <c r="C73" s="1" t="s">
        <v>0</v>
      </c>
      <c r="D73" s="2" t="s">
        <v>0</v>
      </c>
      <c r="E73" s="1">
        <v>5.9</v>
      </c>
      <c r="F73" s="1" t="s">
        <v>0</v>
      </c>
      <c r="G73" s="1" t="s">
        <v>0</v>
      </c>
      <c r="H73" s="1">
        <v>8.8</v>
      </c>
      <c r="I73" s="1">
        <v>50</v>
      </c>
      <c r="J73" s="1" t="s">
        <v>0</v>
      </c>
      <c r="K73" s="1">
        <v>1</v>
      </c>
      <c r="L73" s="1">
        <v>0</v>
      </c>
      <c r="M73" s="1" t="s">
        <v>0</v>
      </c>
      <c r="N73" s="1">
        <v>0</v>
      </c>
      <c r="O73" s="1" t="s">
        <v>0</v>
      </c>
    </row>
    <row r="74" spans="1:15" ht="12.75">
      <c r="A74" s="1">
        <v>241</v>
      </c>
      <c r="B74" s="1">
        <v>3.1</v>
      </c>
      <c r="C74" s="1">
        <v>1.9</v>
      </c>
      <c r="D74" s="2" t="s">
        <v>0</v>
      </c>
      <c r="E74" s="1">
        <v>4.5</v>
      </c>
      <c r="F74" s="1" t="s">
        <v>0</v>
      </c>
      <c r="G74" s="1">
        <v>3.1</v>
      </c>
      <c r="H74" s="1">
        <v>3.8</v>
      </c>
      <c r="I74" s="1">
        <v>54</v>
      </c>
      <c r="J74" s="1">
        <v>4.8</v>
      </c>
      <c r="K74" s="1">
        <v>0</v>
      </c>
      <c r="L74" s="1">
        <v>1</v>
      </c>
      <c r="M74" s="1">
        <v>0</v>
      </c>
      <c r="N74" s="1">
        <v>1</v>
      </c>
      <c r="O74" s="1">
        <v>3</v>
      </c>
    </row>
    <row r="75" spans="1:15" ht="12.75">
      <c r="A75" s="1">
        <v>245</v>
      </c>
      <c r="B75" s="1" t="s">
        <v>0</v>
      </c>
      <c r="C75" s="1">
        <v>2</v>
      </c>
      <c r="D75" s="2" t="s">
        <v>0</v>
      </c>
      <c r="E75" s="1">
        <v>4.7</v>
      </c>
      <c r="F75" s="1" t="s">
        <v>0</v>
      </c>
      <c r="G75" s="1">
        <v>3.2</v>
      </c>
      <c r="H75" s="1" t="s">
        <v>0</v>
      </c>
      <c r="I75" s="1" t="s">
        <v>0</v>
      </c>
      <c r="J75" s="1">
        <v>3.4</v>
      </c>
      <c r="K75" s="1">
        <v>1</v>
      </c>
      <c r="L75" s="1">
        <v>0</v>
      </c>
      <c r="M75" s="1" t="s">
        <v>0</v>
      </c>
      <c r="N75" s="1">
        <v>1</v>
      </c>
      <c r="O75" s="1" t="s">
        <v>0</v>
      </c>
    </row>
    <row r="76" spans="1:15" ht="12.75">
      <c r="A76" s="1">
        <v>250</v>
      </c>
      <c r="B76" s="1" t="s">
        <v>0</v>
      </c>
      <c r="C76" s="1">
        <v>3.7</v>
      </c>
      <c r="D76" s="2" t="s">
        <v>0</v>
      </c>
      <c r="E76" s="1">
        <v>5.2</v>
      </c>
      <c r="F76" s="1">
        <v>3</v>
      </c>
      <c r="G76" s="1">
        <v>2.3</v>
      </c>
      <c r="H76" s="1">
        <v>9.1</v>
      </c>
      <c r="I76" s="1">
        <v>49</v>
      </c>
      <c r="J76" s="1">
        <v>4.8</v>
      </c>
      <c r="K76" s="1">
        <v>1</v>
      </c>
      <c r="L76" s="1">
        <v>0</v>
      </c>
      <c r="M76" s="1">
        <v>1</v>
      </c>
      <c r="N76" s="1">
        <v>1</v>
      </c>
      <c r="O76" s="1">
        <v>2</v>
      </c>
    </row>
    <row r="77" spans="1:15" ht="12.75">
      <c r="A77" s="1">
        <v>255</v>
      </c>
      <c r="B77" s="1" t="s">
        <v>0</v>
      </c>
      <c r="C77" s="1">
        <v>1</v>
      </c>
      <c r="D77" s="2" t="s">
        <v>0</v>
      </c>
      <c r="E77" s="1">
        <v>3.4</v>
      </c>
      <c r="F77" s="1">
        <v>1.7</v>
      </c>
      <c r="G77" s="1">
        <v>1.1</v>
      </c>
      <c r="H77" s="1">
        <v>6.2</v>
      </c>
      <c r="I77" s="1">
        <v>35</v>
      </c>
      <c r="J77" s="1">
        <v>4.1</v>
      </c>
      <c r="K77" s="1">
        <v>1</v>
      </c>
      <c r="L77" s="1">
        <v>0</v>
      </c>
      <c r="M77" s="1">
        <v>1</v>
      </c>
      <c r="N77" s="1">
        <v>0</v>
      </c>
      <c r="O77" s="1">
        <v>1</v>
      </c>
    </row>
    <row r="78" spans="1:15" ht="12.75">
      <c r="A78" s="1">
        <v>257</v>
      </c>
      <c r="B78" s="1">
        <v>3.6</v>
      </c>
      <c r="C78" s="1" t="s">
        <v>0</v>
      </c>
      <c r="D78" s="2" t="s">
        <v>0</v>
      </c>
      <c r="E78" s="1">
        <v>5.8</v>
      </c>
      <c r="F78" s="1">
        <v>3.7</v>
      </c>
      <c r="G78" s="1">
        <v>2.5</v>
      </c>
      <c r="H78" s="1">
        <v>9.3</v>
      </c>
      <c r="I78" s="1">
        <v>44</v>
      </c>
      <c r="J78" s="1">
        <v>4.8</v>
      </c>
      <c r="K78" s="1">
        <v>1</v>
      </c>
      <c r="L78" s="1">
        <v>0</v>
      </c>
      <c r="M78" s="1">
        <v>1</v>
      </c>
      <c r="N78" s="1">
        <v>1</v>
      </c>
      <c r="O78" s="1">
        <v>2</v>
      </c>
    </row>
    <row r="79" spans="1:15" ht="12.75">
      <c r="A79" s="1">
        <v>261</v>
      </c>
      <c r="B79" s="1">
        <v>3.6</v>
      </c>
      <c r="C79" s="1" t="s">
        <v>0</v>
      </c>
      <c r="D79" s="2" t="s">
        <v>0</v>
      </c>
      <c r="E79" s="1">
        <v>6.2</v>
      </c>
      <c r="F79" s="1">
        <v>4.5</v>
      </c>
      <c r="G79" s="1" t="s">
        <v>0</v>
      </c>
      <c r="H79" s="1" t="s">
        <v>0</v>
      </c>
      <c r="I79" s="1" t="s">
        <v>0</v>
      </c>
      <c r="J79" s="1" t="s">
        <v>0</v>
      </c>
      <c r="K79" s="1">
        <v>1</v>
      </c>
      <c r="L79" s="1" t="s">
        <v>0</v>
      </c>
      <c r="M79" s="1">
        <v>1</v>
      </c>
      <c r="N79" s="1">
        <v>1</v>
      </c>
      <c r="O79" s="1">
        <v>2</v>
      </c>
    </row>
    <row r="80" spans="1:15" ht="12.75">
      <c r="A80" s="1">
        <v>267</v>
      </c>
      <c r="B80" s="1">
        <v>3.8</v>
      </c>
      <c r="C80" s="1">
        <v>0.8</v>
      </c>
      <c r="D80" s="2" t="s">
        <v>0</v>
      </c>
      <c r="E80" s="1" t="s">
        <v>0</v>
      </c>
      <c r="F80" s="1">
        <v>2.2</v>
      </c>
      <c r="G80" s="1">
        <v>2.6</v>
      </c>
      <c r="H80" s="1">
        <v>5.3</v>
      </c>
      <c r="I80" s="1">
        <v>42</v>
      </c>
      <c r="J80" s="1">
        <v>5.1</v>
      </c>
      <c r="K80" s="1">
        <v>0</v>
      </c>
      <c r="L80" s="1">
        <v>1</v>
      </c>
      <c r="M80" s="1">
        <v>0</v>
      </c>
      <c r="N80" s="1">
        <v>0</v>
      </c>
      <c r="O80" s="1">
        <v>2</v>
      </c>
    </row>
    <row r="81" spans="1:15" ht="12.75">
      <c r="A81" s="1">
        <v>269</v>
      </c>
      <c r="B81" s="1" t="s">
        <v>0</v>
      </c>
      <c r="C81" s="1">
        <v>1.9</v>
      </c>
      <c r="D81" s="2" t="s">
        <v>0</v>
      </c>
      <c r="E81" s="1">
        <v>4.5</v>
      </c>
      <c r="F81" s="1">
        <v>1.5</v>
      </c>
      <c r="G81" s="1">
        <v>3.1</v>
      </c>
      <c r="H81" s="1">
        <v>9.9</v>
      </c>
      <c r="I81" s="1">
        <v>39</v>
      </c>
      <c r="J81" s="1">
        <v>3.3</v>
      </c>
      <c r="K81" s="1">
        <v>1</v>
      </c>
      <c r="L81" s="1">
        <v>0</v>
      </c>
      <c r="M81" s="1">
        <v>1</v>
      </c>
      <c r="N81" s="1">
        <v>1</v>
      </c>
      <c r="O81" s="1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4" width="4.421875" style="1" customWidth="1"/>
    <col min="5" max="5" width="5.8515625" style="2" customWidth="1"/>
    <col min="6" max="15" width="4.421875" style="1" customWidth="1"/>
  </cols>
  <sheetData>
    <row r="1" spans="1:16" ht="12.75">
      <c r="A1" s="1">
        <f>COUNTIF(A12:A74,"&gt;-1")</f>
        <v>63</v>
      </c>
      <c r="B1" s="1">
        <f>COUNTIF(B12:B74,"&gt;-1")</f>
        <v>44</v>
      </c>
      <c r="C1" s="1">
        <f aca="true" t="shared" si="0" ref="C1:O1">COUNTIF(C12:C74,"&gt;-1")</f>
        <v>51</v>
      </c>
      <c r="D1" s="1">
        <f t="shared" si="0"/>
        <v>48</v>
      </c>
      <c r="E1" s="2">
        <f t="shared" si="0"/>
        <v>63</v>
      </c>
      <c r="F1" s="1">
        <f t="shared" si="0"/>
        <v>56</v>
      </c>
      <c r="G1" s="1">
        <f t="shared" si="0"/>
        <v>60</v>
      </c>
      <c r="H1" s="1">
        <f t="shared" si="0"/>
        <v>57</v>
      </c>
      <c r="I1" s="1">
        <f t="shared" si="0"/>
        <v>57</v>
      </c>
      <c r="J1" s="1">
        <f t="shared" si="0"/>
        <v>57</v>
      </c>
      <c r="K1" s="1">
        <f t="shared" si="0"/>
        <v>63</v>
      </c>
      <c r="L1" s="1">
        <f t="shared" si="0"/>
        <v>62</v>
      </c>
      <c r="M1" s="1">
        <f t="shared" si="0"/>
        <v>61</v>
      </c>
      <c r="N1" s="1">
        <f t="shared" si="0"/>
        <v>63</v>
      </c>
      <c r="O1" s="1">
        <f t="shared" si="0"/>
        <v>61</v>
      </c>
      <c r="P1" t="s">
        <v>42</v>
      </c>
    </row>
    <row r="2" spans="2:16" ht="12.75">
      <c r="B2" s="6">
        <f>1-B1/$A1</f>
        <v>0.3015873015873016</v>
      </c>
      <c r="C2" s="6">
        <f aca="true" t="shared" si="1" ref="C2:O2">1-C1/$A1</f>
        <v>0.19047619047619047</v>
      </c>
      <c r="D2" s="6">
        <f t="shared" si="1"/>
        <v>0.23809523809523814</v>
      </c>
      <c r="E2" s="9">
        <f t="shared" si="1"/>
        <v>0</v>
      </c>
      <c r="F2" s="6">
        <f t="shared" si="1"/>
        <v>0.11111111111111116</v>
      </c>
      <c r="G2" s="6">
        <f t="shared" si="1"/>
        <v>0.04761904761904767</v>
      </c>
      <c r="H2" s="6">
        <f t="shared" si="1"/>
        <v>0.09523809523809523</v>
      </c>
      <c r="I2" s="6">
        <f t="shared" si="1"/>
        <v>0.09523809523809523</v>
      </c>
      <c r="J2" s="6">
        <f t="shared" si="1"/>
        <v>0.09523809523809523</v>
      </c>
      <c r="K2" s="6">
        <f t="shared" si="1"/>
        <v>0</v>
      </c>
      <c r="L2" s="6">
        <f t="shared" si="1"/>
        <v>0.015873015873015928</v>
      </c>
      <c r="M2" s="6">
        <f t="shared" si="1"/>
        <v>0.031746031746031744</v>
      </c>
      <c r="N2" s="6">
        <f t="shared" si="1"/>
        <v>0</v>
      </c>
      <c r="O2" s="6">
        <f t="shared" si="1"/>
        <v>0.031746031746031744</v>
      </c>
      <c r="P2" t="s">
        <v>43</v>
      </c>
    </row>
    <row r="3" spans="2:16" ht="12.75">
      <c r="B3" s="1">
        <f>AVERAGE(B12:B74)</f>
        <v>4.011363636363636</v>
      </c>
      <c r="C3" s="1">
        <f aca="true" t="shared" si="2" ref="C3:O3">AVERAGE(C12:C74)</f>
        <v>1.9431372549019603</v>
      </c>
      <c r="D3" s="1">
        <f t="shared" si="2"/>
        <v>8.120833333333332</v>
      </c>
      <c r="E3" s="2">
        <f t="shared" si="2"/>
        <v>5.1682539682539685</v>
      </c>
      <c r="F3" s="1">
        <f t="shared" si="2"/>
        <v>2.8714285714285706</v>
      </c>
      <c r="G3" s="1">
        <f t="shared" si="2"/>
        <v>2.6350000000000002</v>
      </c>
      <c r="H3" s="1">
        <f t="shared" si="2"/>
        <v>6.866666666666665</v>
      </c>
      <c r="I3" s="1">
        <f t="shared" si="2"/>
        <v>46.08771929824562</v>
      </c>
      <c r="J3" s="1">
        <f t="shared" si="2"/>
        <v>4.733333333333334</v>
      </c>
      <c r="K3" s="1">
        <f t="shared" si="2"/>
        <v>0.38095238095238093</v>
      </c>
      <c r="L3" s="1">
        <f t="shared" si="2"/>
        <v>0.6290322580645161</v>
      </c>
      <c r="M3" s="1">
        <f t="shared" si="2"/>
        <v>0.47540983606557374</v>
      </c>
      <c r="N3" s="1">
        <f t="shared" si="2"/>
        <v>0.5238095238095238</v>
      </c>
      <c r="O3" s="1">
        <f t="shared" si="2"/>
        <v>2.0163934426229506</v>
      </c>
      <c r="P3" t="s">
        <v>44</v>
      </c>
    </row>
    <row r="4" spans="2:16" ht="12.75">
      <c r="B4" s="1">
        <f>MEDIAN(B12:B74)</f>
        <v>3.8499999999999996</v>
      </c>
      <c r="C4" s="1">
        <f aca="true" t="shared" si="3" ref="C4:O4">MEDIAN(C12:C74)</f>
        <v>1.9</v>
      </c>
      <c r="D4" s="1">
        <f t="shared" si="3"/>
        <v>8.35</v>
      </c>
      <c r="E4" s="2">
        <f t="shared" si="3"/>
        <v>5</v>
      </c>
      <c r="F4" s="1">
        <f t="shared" si="3"/>
        <v>3.05</v>
      </c>
      <c r="G4" s="1">
        <f t="shared" si="3"/>
        <v>2.6</v>
      </c>
      <c r="H4" s="1">
        <f t="shared" si="3"/>
        <v>7.1</v>
      </c>
      <c r="I4" s="1">
        <f t="shared" si="3"/>
        <v>47</v>
      </c>
      <c r="J4" s="1">
        <f t="shared" si="3"/>
        <v>4.8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1</v>
      </c>
      <c r="O4" s="1">
        <f t="shared" si="3"/>
        <v>2</v>
      </c>
      <c r="P4" t="s">
        <v>45</v>
      </c>
    </row>
    <row r="5" spans="1:19" ht="13.5" thickBot="1">
      <c r="A5" s="7"/>
      <c r="B5" s="7">
        <f>STDEV(B12:B74)</f>
        <v>0.9750887637808119</v>
      </c>
      <c r="C5" s="7">
        <f aca="true" t="shared" si="4" ref="C5:O5">STDEV(C12:C74)</f>
        <v>0.862381563337434</v>
      </c>
      <c r="D5" s="7">
        <f t="shared" si="4"/>
        <v>1.33972978115919</v>
      </c>
      <c r="E5" s="10">
        <f t="shared" si="4"/>
        <v>1.1714101505926164</v>
      </c>
      <c r="F5" s="7">
        <f t="shared" si="4"/>
        <v>0.7962900991962213</v>
      </c>
      <c r="G5" s="7">
        <f t="shared" si="4"/>
        <v>0.7255214372657779</v>
      </c>
      <c r="H5" s="7">
        <f t="shared" si="4"/>
        <v>1.7229888206806403</v>
      </c>
      <c r="I5" s="7">
        <f t="shared" si="4"/>
        <v>9.575416256812451</v>
      </c>
      <c r="J5" s="7">
        <f t="shared" si="4"/>
        <v>0.8384367540108082</v>
      </c>
      <c r="K5" s="7">
        <f t="shared" si="4"/>
        <v>0.48952153824477423</v>
      </c>
      <c r="L5" s="7">
        <f t="shared" si="4"/>
        <v>0.48700728670422816</v>
      </c>
      <c r="M5" s="7">
        <f t="shared" si="4"/>
        <v>0.5035393853198635</v>
      </c>
      <c r="N5" s="7">
        <f t="shared" si="4"/>
        <v>0.5034443575988877</v>
      </c>
      <c r="O5" s="7">
        <f t="shared" si="4"/>
        <v>0.8464002851033019</v>
      </c>
      <c r="P5" s="8" t="s">
        <v>46</v>
      </c>
      <c r="Q5" s="8"/>
      <c r="R5" s="8"/>
      <c r="S5" s="8"/>
    </row>
    <row r="6" spans="1:16" ht="12.75">
      <c r="A6" s="1">
        <f>COUNTIF(A75:A81,"&gt;-1")</f>
        <v>7</v>
      </c>
      <c r="B6" s="1">
        <f>COUNTIF(B75:B81,"&gt;-1")</f>
        <v>5</v>
      </c>
      <c r="C6" s="1">
        <f aca="true" t="shared" si="5" ref="C6:O6">COUNTIF(C75:C81,"&gt;-1")</f>
        <v>6</v>
      </c>
      <c r="D6" s="1">
        <f t="shared" si="5"/>
        <v>5</v>
      </c>
      <c r="E6" s="2">
        <f t="shared" si="5"/>
        <v>0</v>
      </c>
      <c r="F6" s="1">
        <f t="shared" si="5"/>
        <v>5</v>
      </c>
      <c r="G6" s="1">
        <f t="shared" si="5"/>
        <v>4</v>
      </c>
      <c r="H6" s="1">
        <f t="shared" si="5"/>
        <v>4</v>
      </c>
      <c r="I6" s="1">
        <f t="shared" si="5"/>
        <v>4</v>
      </c>
      <c r="J6" s="1">
        <f t="shared" si="5"/>
        <v>6</v>
      </c>
      <c r="K6" s="1">
        <f t="shared" si="5"/>
        <v>5</v>
      </c>
      <c r="L6" s="1">
        <f t="shared" si="5"/>
        <v>6</v>
      </c>
      <c r="M6" s="1">
        <f t="shared" si="5"/>
        <v>7</v>
      </c>
      <c r="N6" s="1">
        <f t="shared" si="5"/>
        <v>6</v>
      </c>
      <c r="O6" s="1">
        <f t="shared" si="5"/>
        <v>7</v>
      </c>
      <c r="P6" t="s">
        <v>96</v>
      </c>
    </row>
    <row r="7" spans="2:16" ht="12.75">
      <c r="B7" s="6">
        <f>1-B6/$A6</f>
        <v>0.2857142857142857</v>
      </c>
      <c r="C7" s="6">
        <f aca="true" t="shared" si="6" ref="C7:O7">1-C6/$A6</f>
        <v>0.1428571428571429</v>
      </c>
      <c r="D7" s="6">
        <f t="shared" si="6"/>
        <v>0.2857142857142857</v>
      </c>
      <c r="E7" s="9">
        <f t="shared" si="6"/>
        <v>1</v>
      </c>
      <c r="F7" s="6">
        <f t="shared" si="6"/>
        <v>0.2857142857142857</v>
      </c>
      <c r="G7" s="6">
        <f t="shared" si="6"/>
        <v>0.4285714285714286</v>
      </c>
      <c r="H7" s="6">
        <f t="shared" si="6"/>
        <v>0.4285714285714286</v>
      </c>
      <c r="I7" s="6">
        <f t="shared" si="6"/>
        <v>0.4285714285714286</v>
      </c>
      <c r="J7" s="6">
        <f t="shared" si="6"/>
        <v>0.1428571428571429</v>
      </c>
      <c r="K7" s="6">
        <f t="shared" si="6"/>
        <v>0.2857142857142857</v>
      </c>
      <c r="L7" s="6">
        <f t="shared" si="6"/>
        <v>0.1428571428571429</v>
      </c>
      <c r="M7" s="6">
        <f t="shared" si="6"/>
        <v>0</v>
      </c>
      <c r="N7" s="6">
        <f t="shared" si="6"/>
        <v>0.1428571428571429</v>
      </c>
      <c r="O7" s="6">
        <f t="shared" si="6"/>
        <v>0</v>
      </c>
      <c r="P7" t="s">
        <v>97</v>
      </c>
    </row>
    <row r="8" spans="2:16" ht="12.75">
      <c r="B8" s="1">
        <f>AVERAGE(B75:B81)</f>
        <v>3.9800000000000004</v>
      </c>
      <c r="C8" s="1">
        <f aca="true" t="shared" si="7" ref="C8:O8">AVERAGE(C75:C81)</f>
        <v>1.9500000000000002</v>
      </c>
      <c r="D8" s="1">
        <f t="shared" si="7"/>
        <v>7.5</v>
      </c>
      <c r="E8" s="2" t="e">
        <f t="shared" si="7"/>
        <v>#DIV/0!</v>
      </c>
      <c r="F8" s="1">
        <f t="shared" si="7"/>
        <v>2.6799999999999997</v>
      </c>
      <c r="G8" s="1">
        <f t="shared" si="7"/>
        <v>2.25</v>
      </c>
      <c r="H8" s="1">
        <f t="shared" si="7"/>
        <v>6.2</v>
      </c>
      <c r="I8" s="1">
        <f t="shared" si="7"/>
        <v>45.25</v>
      </c>
      <c r="J8" s="1">
        <f t="shared" si="7"/>
        <v>5</v>
      </c>
      <c r="K8" s="1">
        <f t="shared" si="7"/>
        <v>0.2</v>
      </c>
      <c r="L8" s="1">
        <f t="shared" si="7"/>
        <v>0.8333333333333334</v>
      </c>
      <c r="M8" s="1">
        <f t="shared" si="7"/>
        <v>0.2857142857142857</v>
      </c>
      <c r="N8" s="1">
        <f t="shared" si="7"/>
        <v>0</v>
      </c>
      <c r="O8" s="1">
        <f t="shared" si="7"/>
        <v>2.142857142857143</v>
      </c>
      <c r="P8" t="s">
        <v>47</v>
      </c>
    </row>
    <row r="9" spans="2:16" ht="12.75">
      <c r="B9" s="1">
        <f>MEDIAN(B75:B81)</f>
        <v>3.8</v>
      </c>
      <c r="C9" s="1">
        <f aca="true" t="shared" si="8" ref="C9:O9">MEDIAN(C75:C81)</f>
        <v>1.6</v>
      </c>
      <c r="D9" s="1">
        <f t="shared" si="8"/>
        <v>7.7</v>
      </c>
      <c r="E9" s="2" t="e">
        <f t="shared" si="8"/>
        <v>#NUM!</v>
      </c>
      <c r="F9" s="1">
        <f t="shared" si="8"/>
        <v>2.6</v>
      </c>
      <c r="G9" s="1">
        <f t="shared" si="8"/>
        <v>2.45</v>
      </c>
      <c r="H9" s="1">
        <f t="shared" si="8"/>
        <v>6.35</v>
      </c>
      <c r="I9" s="1">
        <f t="shared" si="8"/>
        <v>43.5</v>
      </c>
      <c r="J9" s="1">
        <f t="shared" si="8"/>
        <v>5</v>
      </c>
      <c r="K9" s="1">
        <f t="shared" si="8"/>
        <v>0</v>
      </c>
      <c r="L9" s="1">
        <f t="shared" si="8"/>
        <v>1</v>
      </c>
      <c r="M9" s="1">
        <f t="shared" si="8"/>
        <v>0</v>
      </c>
      <c r="N9" s="1">
        <f t="shared" si="8"/>
        <v>0</v>
      </c>
      <c r="O9" s="1">
        <f t="shared" si="8"/>
        <v>2</v>
      </c>
      <c r="P9" t="s">
        <v>48</v>
      </c>
    </row>
    <row r="10" spans="1:19" ht="13.5" thickBot="1">
      <c r="A10" s="7"/>
      <c r="B10" s="7">
        <f>STDEV(B75:B81)</f>
        <v>0.443846820423438</v>
      </c>
      <c r="C10" s="7">
        <f aca="true" t="shared" si="9" ref="C10:O10">STDEV(C75:C81)</f>
        <v>1.0672394295564611</v>
      </c>
      <c r="D10" s="7">
        <f t="shared" si="9"/>
        <v>2.053046516764782</v>
      </c>
      <c r="E10" s="10" t="e">
        <f t="shared" si="9"/>
        <v>#DIV/0!</v>
      </c>
      <c r="F10" s="7">
        <f t="shared" si="9"/>
        <v>0.5215361924162139</v>
      </c>
      <c r="G10" s="7">
        <f t="shared" si="9"/>
        <v>0.5196152422706639</v>
      </c>
      <c r="H10" s="7">
        <f t="shared" si="9"/>
        <v>0.734846922834948</v>
      </c>
      <c r="I10" s="7">
        <f t="shared" si="9"/>
        <v>6.18465843842649</v>
      </c>
      <c r="J10" s="7">
        <f t="shared" si="9"/>
        <v>0.7949842765740712</v>
      </c>
      <c r="K10" s="7">
        <f t="shared" si="9"/>
        <v>0.4472135954999579</v>
      </c>
      <c r="L10" s="7">
        <f t="shared" si="9"/>
        <v>0.40824829046386296</v>
      </c>
      <c r="M10" s="7">
        <f t="shared" si="9"/>
        <v>0.4879500364742666</v>
      </c>
      <c r="N10" s="7">
        <f t="shared" si="9"/>
        <v>0</v>
      </c>
      <c r="O10" s="7">
        <f t="shared" si="9"/>
        <v>0.6900655593423538</v>
      </c>
      <c r="P10" s="8" t="s">
        <v>49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2" t="s">
        <v>5</v>
      </c>
      <c r="F11" s="1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202</v>
      </c>
      <c r="B12" s="1" t="s">
        <v>0</v>
      </c>
      <c r="C12" s="1">
        <v>0.4</v>
      </c>
      <c r="D12" s="1" t="s">
        <v>0</v>
      </c>
      <c r="E12" s="2">
        <v>2.5</v>
      </c>
      <c r="F12" s="1">
        <v>1.2</v>
      </c>
      <c r="G12" s="1">
        <v>1.7</v>
      </c>
      <c r="H12" s="1">
        <v>5.2</v>
      </c>
      <c r="I12" s="1">
        <v>35</v>
      </c>
      <c r="J12" s="1">
        <v>3.3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</row>
    <row r="13" spans="1:15" ht="12.75">
      <c r="A13" s="1">
        <v>240</v>
      </c>
      <c r="B13" s="1" t="s">
        <v>0</v>
      </c>
      <c r="C13" s="1">
        <v>1.5</v>
      </c>
      <c r="D13" s="1">
        <v>9.9</v>
      </c>
      <c r="E13" s="2">
        <v>2.7</v>
      </c>
      <c r="F13" s="1">
        <v>1.3</v>
      </c>
      <c r="G13" s="1">
        <v>1.2</v>
      </c>
      <c r="H13" s="1">
        <v>1.7</v>
      </c>
      <c r="I13" s="1">
        <v>50</v>
      </c>
      <c r="J13" s="1">
        <v>5</v>
      </c>
      <c r="K13" s="1">
        <v>1</v>
      </c>
      <c r="L13" s="1">
        <v>0</v>
      </c>
      <c r="M13" s="1">
        <v>1</v>
      </c>
      <c r="N13" s="1">
        <v>1</v>
      </c>
      <c r="O13" s="1">
        <v>2</v>
      </c>
    </row>
    <row r="14" spans="1:15" ht="12.75">
      <c r="A14" s="1">
        <v>235</v>
      </c>
      <c r="B14" s="1">
        <v>3.8</v>
      </c>
      <c r="C14" s="1">
        <v>0.8</v>
      </c>
      <c r="D14" s="1">
        <v>8.7</v>
      </c>
      <c r="E14" s="2">
        <v>2.9</v>
      </c>
      <c r="F14" s="1">
        <v>1.6</v>
      </c>
      <c r="G14" s="1" t="s">
        <v>0</v>
      </c>
      <c r="H14" s="1">
        <v>5.6</v>
      </c>
      <c r="I14" s="1">
        <v>39</v>
      </c>
      <c r="J14" s="1" t="s">
        <v>0</v>
      </c>
      <c r="K14" s="1">
        <v>0</v>
      </c>
      <c r="L14" s="1">
        <v>1</v>
      </c>
      <c r="M14" s="1">
        <v>0</v>
      </c>
      <c r="N14" s="1">
        <v>0</v>
      </c>
      <c r="O14" s="1">
        <v>1</v>
      </c>
    </row>
    <row r="15" spans="1:15" ht="12.75">
      <c r="A15" s="1">
        <v>262</v>
      </c>
      <c r="B15" s="1">
        <v>5.6</v>
      </c>
      <c r="C15" s="1">
        <v>2.2</v>
      </c>
      <c r="D15" s="1">
        <v>8.2</v>
      </c>
      <c r="E15" s="2">
        <v>3.1</v>
      </c>
      <c r="F15" s="1">
        <v>4</v>
      </c>
      <c r="G15" s="1">
        <v>1.6</v>
      </c>
      <c r="H15" s="1">
        <v>5.3</v>
      </c>
      <c r="I15" s="1">
        <v>55</v>
      </c>
      <c r="J15" s="1">
        <v>3.9</v>
      </c>
      <c r="K15" s="1">
        <v>0</v>
      </c>
      <c r="L15" s="1">
        <v>1</v>
      </c>
      <c r="M15" s="1">
        <v>0</v>
      </c>
      <c r="N15" s="1">
        <v>1</v>
      </c>
      <c r="O15" s="1">
        <v>3</v>
      </c>
    </row>
    <row r="16" spans="1:15" ht="12.75">
      <c r="A16" s="1">
        <v>268</v>
      </c>
      <c r="B16" s="1">
        <v>3.3</v>
      </c>
      <c r="C16" s="1">
        <v>2.6</v>
      </c>
      <c r="D16" s="1">
        <v>9.7</v>
      </c>
      <c r="E16" s="2">
        <v>3.3</v>
      </c>
      <c r="F16" s="1">
        <v>2.9</v>
      </c>
      <c r="G16" s="1">
        <v>1.5</v>
      </c>
      <c r="H16" s="1">
        <v>5.2</v>
      </c>
      <c r="I16" s="1">
        <v>47</v>
      </c>
      <c r="J16" s="1" t="s">
        <v>0</v>
      </c>
      <c r="K16" s="1">
        <v>0</v>
      </c>
      <c r="L16" s="1">
        <v>1</v>
      </c>
      <c r="M16" s="1">
        <v>0</v>
      </c>
      <c r="N16" s="1">
        <v>1</v>
      </c>
      <c r="O16" s="1">
        <v>3</v>
      </c>
    </row>
    <row r="17" spans="1:15" ht="12.75">
      <c r="A17" s="1">
        <v>255</v>
      </c>
      <c r="B17" s="1" t="s">
        <v>0</v>
      </c>
      <c r="C17" s="1">
        <v>1</v>
      </c>
      <c r="D17" s="1" t="s">
        <v>0</v>
      </c>
      <c r="E17" s="2">
        <v>3.4</v>
      </c>
      <c r="F17" s="1">
        <v>1.7</v>
      </c>
      <c r="G17" s="1">
        <v>1.1</v>
      </c>
      <c r="H17" s="1">
        <v>6.2</v>
      </c>
      <c r="I17" s="1">
        <v>35</v>
      </c>
      <c r="J17" s="1">
        <v>4.1</v>
      </c>
      <c r="K17" s="1">
        <v>1</v>
      </c>
      <c r="L17" s="1">
        <v>0</v>
      </c>
      <c r="M17" s="1">
        <v>1</v>
      </c>
      <c r="N17" s="1">
        <v>0</v>
      </c>
      <c r="O17" s="1">
        <v>1</v>
      </c>
    </row>
    <row r="18" spans="1:15" ht="12.75">
      <c r="A18" s="1">
        <v>209</v>
      </c>
      <c r="B18" s="1">
        <v>3.5</v>
      </c>
      <c r="C18" s="1">
        <v>2.8</v>
      </c>
      <c r="D18" s="1">
        <v>9.9</v>
      </c>
      <c r="E18" s="2">
        <v>3.5</v>
      </c>
      <c r="F18" s="1">
        <v>3.1</v>
      </c>
      <c r="G18" s="1">
        <v>1.7</v>
      </c>
      <c r="H18" s="1">
        <v>5.4</v>
      </c>
      <c r="I18" s="1">
        <v>49</v>
      </c>
      <c r="J18" s="1">
        <v>5.4</v>
      </c>
      <c r="K18" s="1">
        <v>0</v>
      </c>
      <c r="L18" s="1">
        <v>1</v>
      </c>
      <c r="M18" s="1">
        <v>0</v>
      </c>
      <c r="N18" s="1">
        <v>1</v>
      </c>
      <c r="O18" s="1">
        <v>3</v>
      </c>
    </row>
    <row r="19" spans="1:15" ht="12.75">
      <c r="A19" s="1">
        <v>249</v>
      </c>
      <c r="B19" s="1">
        <v>5.3</v>
      </c>
      <c r="C19" s="1" t="s">
        <v>0</v>
      </c>
      <c r="D19" s="1">
        <v>8.5</v>
      </c>
      <c r="E19" s="2">
        <v>3.7</v>
      </c>
      <c r="F19" s="1">
        <v>3.5</v>
      </c>
      <c r="G19" s="1">
        <v>1.9</v>
      </c>
      <c r="H19" s="1">
        <v>4.8</v>
      </c>
      <c r="I19" s="1">
        <v>58</v>
      </c>
      <c r="J19" s="1">
        <v>4.3</v>
      </c>
      <c r="K19" s="1">
        <v>0</v>
      </c>
      <c r="L19" s="1">
        <v>1</v>
      </c>
      <c r="M19" s="1">
        <v>0</v>
      </c>
      <c r="N19" s="1">
        <v>0</v>
      </c>
      <c r="O19" s="1">
        <v>3</v>
      </c>
    </row>
    <row r="20" spans="1:15" ht="12.75">
      <c r="A20" s="1">
        <v>223</v>
      </c>
      <c r="B20" s="1">
        <v>2.8</v>
      </c>
      <c r="C20" s="1">
        <v>1.4</v>
      </c>
      <c r="D20" s="1">
        <v>8.1</v>
      </c>
      <c r="E20" s="2">
        <v>3.8</v>
      </c>
      <c r="F20" s="1">
        <v>2.1</v>
      </c>
      <c r="G20" s="1">
        <v>1.4</v>
      </c>
      <c r="H20" s="1">
        <v>6.6</v>
      </c>
      <c r="I20" s="1">
        <v>39</v>
      </c>
      <c r="J20" s="1">
        <v>4.4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201</v>
      </c>
      <c r="B21" s="1">
        <v>3.3</v>
      </c>
      <c r="C21" s="1">
        <v>0.9</v>
      </c>
      <c r="D21" s="1">
        <v>8.6</v>
      </c>
      <c r="E21" s="2">
        <v>4</v>
      </c>
      <c r="F21" s="1">
        <v>2.1</v>
      </c>
      <c r="G21" s="1">
        <v>1.8</v>
      </c>
      <c r="H21" s="1">
        <v>6.3</v>
      </c>
      <c r="I21" s="1">
        <v>41</v>
      </c>
      <c r="J21" s="1">
        <v>4.5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</row>
    <row r="22" spans="1:15" ht="12.75">
      <c r="A22" s="1">
        <v>212</v>
      </c>
      <c r="B22" s="1">
        <v>4.8</v>
      </c>
      <c r="C22" s="1">
        <v>1.7</v>
      </c>
      <c r="D22" s="1">
        <v>7.6</v>
      </c>
      <c r="E22" s="2">
        <v>4.2</v>
      </c>
      <c r="F22" s="1">
        <v>3.3</v>
      </c>
      <c r="G22" s="1">
        <v>1.4</v>
      </c>
      <c r="H22" s="1">
        <v>5.8</v>
      </c>
      <c r="I22" s="1">
        <v>39</v>
      </c>
      <c r="J22" s="1">
        <v>5.5</v>
      </c>
      <c r="K22" s="1">
        <v>0</v>
      </c>
      <c r="L22" s="1">
        <v>1</v>
      </c>
      <c r="M22" s="1">
        <v>0</v>
      </c>
      <c r="N22" s="1">
        <v>0</v>
      </c>
      <c r="O22" s="1">
        <v>2</v>
      </c>
    </row>
    <row r="23" spans="1:15" ht="12.75">
      <c r="A23" s="1">
        <v>215</v>
      </c>
      <c r="B23" s="1">
        <v>4</v>
      </c>
      <c r="C23" s="1">
        <v>0.5</v>
      </c>
      <c r="D23" s="1">
        <v>6.7</v>
      </c>
      <c r="E23" s="2">
        <v>4.5</v>
      </c>
      <c r="F23" s="1">
        <v>2.2</v>
      </c>
      <c r="G23" s="1">
        <v>2.1</v>
      </c>
      <c r="H23" s="1">
        <v>5</v>
      </c>
      <c r="I23" s="1">
        <v>31</v>
      </c>
      <c r="J23" s="1">
        <v>4</v>
      </c>
      <c r="K23" s="1">
        <v>0</v>
      </c>
      <c r="L23" s="1">
        <v>1</v>
      </c>
      <c r="M23" s="1">
        <v>0</v>
      </c>
      <c r="N23" s="1">
        <v>1</v>
      </c>
      <c r="O23" s="1">
        <v>1</v>
      </c>
    </row>
    <row r="24" spans="1:15" ht="12.75">
      <c r="A24" s="1">
        <v>241</v>
      </c>
      <c r="B24" s="1">
        <v>3.1</v>
      </c>
      <c r="C24" s="1">
        <v>1.9</v>
      </c>
      <c r="D24" s="1" t="s">
        <v>0</v>
      </c>
      <c r="E24" s="2">
        <v>4.5</v>
      </c>
      <c r="F24" s="1" t="s">
        <v>0</v>
      </c>
      <c r="G24" s="1">
        <v>3.1</v>
      </c>
      <c r="H24" s="1">
        <v>3.8</v>
      </c>
      <c r="I24" s="1">
        <v>54</v>
      </c>
      <c r="J24" s="1">
        <v>4.8</v>
      </c>
      <c r="K24" s="1">
        <v>0</v>
      </c>
      <c r="L24" s="1">
        <v>1</v>
      </c>
      <c r="M24" s="1">
        <v>0</v>
      </c>
      <c r="N24" s="1">
        <v>1</v>
      </c>
      <c r="O24" s="1">
        <v>3</v>
      </c>
    </row>
    <row r="25" spans="1:15" ht="12.75">
      <c r="A25" s="1">
        <v>256</v>
      </c>
      <c r="B25" s="1" t="s">
        <v>0</v>
      </c>
      <c r="C25" s="1">
        <v>3.3</v>
      </c>
      <c r="D25" s="1">
        <v>7.5</v>
      </c>
      <c r="E25" s="2">
        <v>4.5</v>
      </c>
      <c r="F25" s="1">
        <v>2.5</v>
      </c>
      <c r="G25" s="1">
        <v>2.4</v>
      </c>
      <c r="H25" s="1">
        <v>7.6</v>
      </c>
      <c r="I25" s="1">
        <v>39</v>
      </c>
      <c r="J25" s="1">
        <v>3.6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</row>
    <row r="26" spans="1:15" ht="12.75">
      <c r="A26" s="1">
        <v>260</v>
      </c>
      <c r="B26" s="1" t="s">
        <v>0</v>
      </c>
      <c r="C26" s="1">
        <v>2</v>
      </c>
      <c r="D26" s="1">
        <v>6.4</v>
      </c>
      <c r="E26" s="2">
        <v>4.5</v>
      </c>
      <c r="F26" s="1">
        <v>2.1</v>
      </c>
      <c r="G26" s="1">
        <v>2.2</v>
      </c>
      <c r="H26" s="1">
        <v>8.8</v>
      </c>
      <c r="I26" s="1">
        <v>28</v>
      </c>
      <c r="J26" s="1">
        <v>3.3</v>
      </c>
      <c r="K26" s="1">
        <v>1</v>
      </c>
      <c r="L26" s="1">
        <v>0</v>
      </c>
      <c r="M26" s="1">
        <v>1</v>
      </c>
      <c r="N26" s="1">
        <v>1</v>
      </c>
      <c r="O26" s="1">
        <v>1</v>
      </c>
    </row>
    <row r="27" spans="1:15" ht="12.75">
      <c r="A27" s="1">
        <v>264</v>
      </c>
      <c r="B27" s="1">
        <v>5.2</v>
      </c>
      <c r="C27" s="1">
        <v>1.3</v>
      </c>
      <c r="D27" s="1">
        <v>9.1</v>
      </c>
      <c r="E27" s="2">
        <v>4.5</v>
      </c>
      <c r="F27" s="1">
        <v>3.3</v>
      </c>
      <c r="G27" s="1">
        <v>2.7</v>
      </c>
      <c r="H27" s="1">
        <v>7.3</v>
      </c>
      <c r="I27" s="1">
        <v>60</v>
      </c>
      <c r="J27" s="1">
        <v>5.1</v>
      </c>
      <c r="K27" s="1">
        <v>0</v>
      </c>
      <c r="L27" s="1">
        <v>1</v>
      </c>
      <c r="M27" s="1">
        <v>0</v>
      </c>
      <c r="N27" s="1">
        <v>1</v>
      </c>
      <c r="O27" s="1">
        <v>3</v>
      </c>
    </row>
    <row r="28" spans="1:15" ht="12.75">
      <c r="A28" s="1">
        <v>269</v>
      </c>
      <c r="B28" s="1" t="s">
        <v>0</v>
      </c>
      <c r="C28" s="1">
        <v>1.9</v>
      </c>
      <c r="D28" s="1" t="s">
        <v>0</v>
      </c>
      <c r="E28" s="2">
        <v>4.5</v>
      </c>
      <c r="F28" s="1">
        <v>1.5</v>
      </c>
      <c r="G28" s="1">
        <v>3.1</v>
      </c>
      <c r="H28" s="1">
        <v>9.9</v>
      </c>
      <c r="I28" s="1">
        <v>39</v>
      </c>
      <c r="J28" s="1">
        <v>3.3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</row>
    <row r="29" spans="1:15" ht="12.75">
      <c r="A29" s="1">
        <v>222</v>
      </c>
      <c r="B29" s="1">
        <v>3.9</v>
      </c>
      <c r="C29" s="1">
        <v>2.2</v>
      </c>
      <c r="D29" s="1" t="s">
        <v>0</v>
      </c>
      <c r="E29" s="2">
        <v>4.6</v>
      </c>
      <c r="F29" s="1" t="s">
        <v>0</v>
      </c>
      <c r="G29" s="1">
        <v>2.5</v>
      </c>
      <c r="H29" s="1">
        <v>8.3</v>
      </c>
      <c r="I29" s="1">
        <v>47</v>
      </c>
      <c r="J29" s="1">
        <v>5</v>
      </c>
      <c r="K29" s="1">
        <v>0</v>
      </c>
      <c r="L29" s="1">
        <v>1</v>
      </c>
      <c r="M29" s="1">
        <v>0</v>
      </c>
      <c r="N29" s="1">
        <v>1</v>
      </c>
      <c r="O29" s="1">
        <v>2</v>
      </c>
    </row>
    <row r="30" spans="1:15" ht="12.75">
      <c r="A30" s="1">
        <v>270</v>
      </c>
      <c r="B30" s="1">
        <v>4.5</v>
      </c>
      <c r="C30" s="1">
        <v>1.6</v>
      </c>
      <c r="D30" s="1">
        <v>8.7</v>
      </c>
      <c r="E30" s="2">
        <v>4.6</v>
      </c>
      <c r="F30" s="1">
        <v>3.1</v>
      </c>
      <c r="G30" s="1">
        <v>2.1</v>
      </c>
      <c r="H30" s="1">
        <v>6.8</v>
      </c>
      <c r="I30" s="1">
        <v>56</v>
      </c>
      <c r="J30" s="1">
        <v>5.1</v>
      </c>
      <c r="K30" s="1">
        <v>0</v>
      </c>
      <c r="L30" s="1">
        <v>1</v>
      </c>
      <c r="M30" s="1">
        <v>0</v>
      </c>
      <c r="N30" s="1">
        <v>0</v>
      </c>
      <c r="O30" s="1">
        <v>3</v>
      </c>
    </row>
    <row r="31" spans="1:15" ht="12.75">
      <c r="A31" s="1">
        <v>226</v>
      </c>
      <c r="B31" s="1">
        <v>3.4</v>
      </c>
      <c r="C31" s="1">
        <v>2</v>
      </c>
      <c r="D31" s="1">
        <v>9.7</v>
      </c>
      <c r="E31" s="2">
        <v>4.7</v>
      </c>
      <c r="F31" s="1">
        <v>2.7</v>
      </c>
      <c r="G31" s="1">
        <v>1.7</v>
      </c>
      <c r="H31" s="1">
        <v>4.8</v>
      </c>
      <c r="I31" s="1">
        <v>49</v>
      </c>
      <c r="J31" s="1">
        <v>4.7</v>
      </c>
      <c r="K31" s="1">
        <v>0</v>
      </c>
      <c r="L31" s="1">
        <v>1</v>
      </c>
      <c r="M31" s="1">
        <v>0</v>
      </c>
      <c r="N31" s="1">
        <v>0</v>
      </c>
      <c r="O31" s="1">
        <v>3</v>
      </c>
    </row>
    <row r="32" spans="1:15" ht="12.75">
      <c r="A32" s="1">
        <v>245</v>
      </c>
      <c r="B32" s="1" t="s">
        <v>0</v>
      </c>
      <c r="C32" s="1">
        <v>2</v>
      </c>
      <c r="D32" s="1" t="s">
        <v>0</v>
      </c>
      <c r="E32" s="2">
        <v>4.7</v>
      </c>
      <c r="F32" s="1" t="s">
        <v>0</v>
      </c>
      <c r="G32" s="1">
        <v>3.2</v>
      </c>
      <c r="H32" s="1" t="s">
        <v>0</v>
      </c>
      <c r="I32" s="1" t="s">
        <v>0</v>
      </c>
      <c r="J32" s="1">
        <v>3.4</v>
      </c>
      <c r="K32" s="1">
        <v>1</v>
      </c>
      <c r="L32" s="1">
        <v>0</v>
      </c>
      <c r="M32" s="1" t="s">
        <v>0</v>
      </c>
      <c r="N32" s="1">
        <v>1</v>
      </c>
      <c r="O32" s="1" t="s">
        <v>0</v>
      </c>
    </row>
    <row r="33" spans="1:15" ht="12.75">
      <c r="A33" s="1">
        <v>204</v>
      </c>
      <c r="B33" s="1" t="s">
        <v>0</v>
      </c>
      <c r="C33" s="1">
        <v>1.5</v>
      </c>
      <c r="D33" s="1" t="s">
        <v>0</v>
      </c>
      <c r="E33" s="2">
        <v>4.8</v>
      </c>
      <c r="F33" s="1">
        <v>1.9</v>
      </c>
      <c r="G33" s="1">
        <v>2.5</v>
      </c>
      <c r="H33" s="1">
        <v>7.2</v>
      </c>
      <c r="I33" s="1">
        <v>36</v>
      </c>
      <c r="J33" s="1" t="s">
        <v>0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</row>
    <row r="34" spans="1:15" ht="12.75">
      <c r="A34" s="1">
        <v>205</v>
      </c>
      <c r="B34" s="1">
        <v>5.1</v>
      </c>
      <c r="C34" s="1">
        <v>1.4</v>
      </c>
      <c r="D34" s="1" t="s">
        <v>0</v>
      </c>
      <c r="E34" s="2">
        <v>4.8</v>
      </c>
      <c r="F34" s="1">
        <v>3.3</v>
      </c>
      <c r="G34" s="1">
        <v>2.6</v>
      </c>
      <c r="H34" s="1">
        <v>3.8</v>
      </c>
      <c r="I34" s="1">
        <v>49</v>
      </c>
      <c r="J34" s="1">
        <v>4.9</v>
      </c>
      <c r="K34" s="1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207</v>
      </c>
      <c r="B35" s="1" t="s">
        <v>0</v>
      </c>
      <c r="C35" s="1">
        <v>1.5</v>
      </c>
      <c r="D35" s="1" t="s">
        <v>0</v>
      </c>
      <c r="E35" s="2">
        <v>4.8</v>
      </c>
      <c r="F35" s="1">
        <v>1.9</v>
      </c>
      <c r="G35" s="1">
        <v>2.5</v>
      </c>
      <c r="H35" s="1">
        <v>7.2</v>
      </c>
      <c r="I35" s="1">
        <v>36</v>
      </c>
      <c r="J35" s="1" t="s">
        <v>0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</row>
    <row r="36" spans="1:15" ht="12.75">
      <c r="A36" s="1">
        <v>217</v>
      </c>
      <c r="B36" s="1">
        <v>6.1</v>
      </c>
      <c r="C36" s="1">
        <v>0.5</v>
      </c>
      <c r="D36" s="1">
        <v>9.2</v>
      </c>
      <c r="E36" s="2">
        <v>4.8</v>
      </c>
      <c r="F36" s="1">
        <v>3.3</v>
      </c>
      <c r="G36" s="1">
        <v>2.8</v>
      </c>
      <c r="H36" s="1">
        <v>7.1</v>
      </c>
      <c r="I36" s="1">
        <v>60</v>
      </c>
      <c r="J36" s="1">
        <v>5.2</v>
      </c>
      <c r="K36" s="1">
        <v>0</v>
      </c>
      <c r="L36" s="1">
        <v>1</v>
      </c>
      <c r="M36" s="1">
        <v>0</v>
      </c>
      <c r="N36" s="1">
        <v>1</v>
      </c>
      <c r="O36" s="1">
        <v>3</v>
      </c>
    </row>
    <row r="37" spans="1:15" ht="12.75">
      <c r="A37" s="1">
        <v>221</v>
      </c>
      <c r="B37" s="1" t="s">
        <v>0</v>
      </c>
      <c r="C37" s="1">
        <v>1.6</v>
      </c>
      <c r="D37" s="1" t="s">
        <v>0</v>
      </c>
      <c r="E37" s="2">
        <v>4.8</v>
      </c>
      <c r="F37" s="1">
        <v>2</v>
      </c>
      <c r="G37" s="1">
        <v>2.8</v>
      </c>
      <c r="H37" s="1" t="s">
        <v>0</v>
      </c>
      <c r="I37" s="1">
        <v>32</v>
      </c>
      <c r="J37" s="1">
        <v>4.3</v>
      </c>
      <c r="K37" s="1">
        <v>0</v>
      </c>
      <c r="L37" s="1">
        <v>1</v>
      </c>
      <c r="M37" s="1">
        <v>0</v>
      </c>
      <c r="N37" s="1">
        <v>0</v>
      </c>
      <c r="O37" s="1">
        <v>1</v>
      </c>
    </row>
    <row r="38" spans="1:15" ht="12.75">
      <c r="A38" s="1">
        <v>234</v>
      </c>
      <c r="B38" s="1">
        <v>2.8</v>
      </c>
      <c r="C38" s="1">
        <v>2.4</v>
      </c>
      <c r="D38" s="1">
        <v>6.7</v>
      </c>
      <c r="E38" s="2">
        <v>4.9</v>
      </c>
      <c r="F38" s="1">
        <v>2.5</v>
      </c>
      <c r="G38" s="1">
        <v>2.6</v>
      </c>
      <c r="H38" s="1">
        <v>9.2</v>
      </c>
      <c r="I38" s="1">
        <v>32</v>
      </c>
      <c r="J38" s="1">
        <v>3.7</v>
      </c>
      <c r="K38" s="1">
        <v>1</v>
      </c>
      <c r="L38" s="1">
        <v>0</v>
      </c>
      <c r="M38" s="1">
        <v>1</v>
      </c>
      <c r="N38" s="1">
        <v>1</v>
      </c>
      <c r="O38" s="1">
        <v>1</v>
      </c>
    </row>
    <row r="39" spans="1:15" ht="12.75">
      <c r="A39" s="1">
        <v>244</v>
      </c>
      <c r="B39" s="1">
        <v>3</v>
      </c>
      <c r="C39" s="1">
        <v>3.8</v>
      </c>
      <c r="D39" s="1">
        <v>5.5</v>
      </c>
      <c r="E39" s="2">
        <v>4.9</v>
      </c>
      <c r="F39" s="1">
        <v>3.4</v>
      </c>
      <c r="G39" s="1">
        <v>2.6</v>
      </c>
      <c r="H39" s="1">
        <v>6</v>
      </c>
      <c r="I39" s="1" t="s">
        <v>0</v>
      </c>
      <c r="J39" s="1">
        <v>4.2</v>
      </c>
      <c r="K39" s="1">
        <v>0</v>
      </c>
      <c r="L39" s="1">
        <v>1</v>
      </c>
      <c r="M39" s="1">
        <v>1</v>
      </c>
      <c r="N39" s="1">
        <v>1</v>
      </c>
      <c r="O39" s="1">
        <v>2</v>
      </c>
    </row>
    <row r="40" spans="1:15" ht="12.75">
      <c r="A40" s="1">
        <v>266</v>
      </c>
      <c r="B40" s="1">
        <v>4.2</v>
      </c>
      <c r="C40" s="1">
        <v>2.4</v>
      </c>
      <c r="D40" s="1">
        <v>9.4</v>
      </c>
      <c r="E40" s="2">
        <v>4.9</v>
      </c>
      <c r="F40" s="1">
        <v>3.2</v>
      </c>
      <c r="G40" s="1">
        <v>2.7</v>
      </c>
      <c r="H40" s="1">
        <v>8.5</v>
      </c>
      <c r="I40" s="1">
        <v>49</v>
      </c>
      <c r="J40" s="1">
        <v>5.2</v>
      </c>
      <c r="K40" s="1">
        <v>0</v>
      </c>
      <c r="L40" s="1">
        <v>1</v>
      </c>
      <c r="M40" s="1">
        <v>0</v>
      </c>
      <c r="N40" s="1">
        <v>1</v>
      </c>
      <c r="O40" s="1">
        <v>2</v>
      </c>
    </row>
    <row r="41" spans="1:15" ht="12.75">
      <c r="A41" s="1">
        <v>216</v>
      </c>
      <c r="B41" s="1" t="s">
        <v>0</v>
      </c>
      <c r="C41" s="1">
        <v>1.6</v>
      </c>
      <c r="D41" s="1">
        <v>6.4</v>
      </c>
      <c r="E41" s="2">
        <v>5</v>
      </c>
      <c r="F41" s="1" t="s">
        <v>0</v>
      </c>
      <c r="G41" s="1">
        <v>2.1</v>
      </c>
      <c r="H41" s="1">
        <v>8.4</v>
      </c>
      <c r="I41" s="1">
        <v>25</v>
      </c>
      <c r="J41" s="1">
        <v>3.4</v>
      </c>
      <c r="K41" s="1">
        <v>1</v>
      </c>
      <c r="L41" s="1">
        <v>0</v>
      </c>
      <c r="M41" s="1">
        <v>1</v>
      </c>
      <c r="N41" s="1">
        <v>1</v>
      </c>
      <c r="O41" s="1">
        <v>1</v>
      </c>
    </row>
    <row r="42" spans="1:15" ht="12.75">
      <c r="A42" s="1">
        <v>218</v>
      </c>
      <c r="B42" s="1" t="s">
        <v>0</v>
      </c>
      <c r="C42" s="1">
        <v>2.8</v>
      </c>
      <c r="D42" s="1">
        <v>5.2</v>
      </c>
      <c r="E42" s="2">
        <v>5</v>
      </c>
      <c r="F42" s="1" t="s">
        <v>0</v>
      </c>
      <c r="G42" s="1">
        <v>2.7</v>
      </c>
      <c r="H42" s="1">
        <v>8.4</v>
      </c>
      <c r="I42" s="1">
        <v>38</v>
      </c>
      <c r="J42" s="1">
        <v>3.7</v>
      </c>
      <c r="K42" s="1">
        <v>1</v>
      </c>
      <c r="L42" s="1">
        <v>0</v>
      </c>
      <c r="M42" s="1">
        <v>1</v>
      </c>
      <c r="N42" s="1">
        <v>0</v>
      </c>
      <c r="O42" s="1">
        <v>1</v>
      </c>
    </row>
    <row r="43" spans="1:15" ht="12.75">
      <c r="A43" s="1">
        <v>232</v>
      </c>
      <c r="B43" s="1" t="s">
        <v>0</v>
      </c>
      <c r="C43" s="1" t="s">
        <v>0</v>
      </c>
      <c r="D43" s="1">
        <v>8.2</v>
      </c>
      <c r="E43" s="2">
        <v>5</v>
      </c>
      <c r="F43" s="1">
        <v>3.6</v>
      </c>
      <c r="G43" s="1">
        <v>2.5</v>
      </c>
      <c r="H43" s="1">
        <v>9</v>
      </c>
      <c r="I43" s="1">
        <v>53</v>
      </c>
      <c r="J43" s="1">
        <v>5.2</v>
      </c>
      <c r="K43" s="1">
        <v>1</v>
      </c>
      <c r="L43" s="1">
        <v>0</v>
      </c>
      <c r="M43" s="1">
        <v>1</v>
      </c>
      <c r="N43" s="1">
        <v>1</v>
      </c>
      <c r="O43" s="1">
        <v>2</v>
      </c>
    </row>
    <row r="44" spans="1:15" ht="12.75">
      <c r="A44" s="1">
        <v>227</v>
      </c>
      <c r="B44" s="1">
        <v>3.2</v>
      </c>
      <c r="C44" s="1" t="s">
        <v>0</v>
      </c>
      <c r="D44" s="1">
        <v>5.7</v>
      </c>
      <c r="E44" s="2">
        <v>5.1</v>
      </c>
      <c r="F44" s="1">
        <v>3.6</v>
      </c>
      <c r="G44" s="1">
        <v>2.9</v>
      </c>
      <c r="H44" s="1">
        <v>6.2</v>
      </c>
      <c r="I44" s="1" t="s">
        <v>0</v>
      </c>
      <c r="J44" s="1">
        <v>4.4</v>
      </c>
      <c r="K44" s="1">
        <v>0</v>
      </c>
      <c r="L44" s="1">
        <v>1</v>
      </c>
      <c r="M44" s="1">
        <v>1</v>
      </c>
      <c r="N44" s="1">
        <v>1</v>
      </c>
      <c r="O44" s="1">
        <v>2</v>
      </c>
    </row>
    <row r="45" spans="1:15" ht="12.75">
      <c r="A45" s="1">
        <v>250</v>
      </c>
      <c r="B45" s="1" t="s">
        <v>0</v>
      </c>
      <c r="C45" s="1">
        <v>3.7</v>
      </c>
      <c r="D45" s="1" t="s">
        <v>0</v>
      </c>
      <c r="E45" s="2">
        <v>5.2</v>
      </c>
      <c r="F45" s="1">
        <v>3</v>
      </c>
      <c r="G45" s="1">
        <v>2.3</v>
      </c>
      <c r="H45" s="1">
        <v>9.1</v>
      </c>
      <c r="I45" s="1">
        <v>49</v>
      </c>
      <c r="J45" s="1">
        <v>4.8</v>
      </c>
      <c r="K45" s="1">
        <v>1</v>
      </c>
      <c r="L45" s="1">
        <v>0</v>
      </c>
      <c r="M45" s="1">
        <v>1</v>
      </c>
      <c r="N45" s="1">
        <v>1</v>
      </c>
      <c r="O45" s="1">
        <v>2</v>
      </c>
    </row>
    <row r="46" spans="1:15" ht="12.75">
      <c r="A46" s="1">
        <v>248</v>
      </c>
      <c r="B46" s="1" t="s">
        <v>0</v>
      </c>
      <c r="C46" s="1" t="s">
        <v>0</v>
      </c>
      <c r="D46" s="1">
        <v>6.4</v>
      </c>
      <c r="E46" s="2">
        <v>5.3</v>
      </c>
      <c r="F46" s="1">
        <v>3</v>
      </c>
      <c r="G46" s="1">
        <v>2.5</v>
      </c>
      <c r="H46" s="1">
        <v>7.1</v>
      </c>
      <c r="I46" s="1">
        <v>46</v>
      </c>
      <c r="J46" s="1">
        <v>4.5</v>
      </c>
      <c r="K46" s="1">
        <v>1</v>
      </c>
      <c r="L46" s="1">
        <v>0</v>
      </c>
      <c r="M46" s="1">
        <v>1</v>
      </c>
      <c r="N46" s="1">
        <v>0</v>
      </c>
      <c r="O46" s="1">
        <v>2</v>
      </c>
    </row>
    <row r="47" spans="1:15" ht="12.75">
      <c r="A47" s="1">
        <v>251</v>
      </c>
      <c r="B47" s="1">
        <v>3</v>
      </c>
      <c r="C47" s="1">
        <v>3.2</v>
      </c>
      <c r="D47" s="1">
        <v>6</v>
      </c>
      <c r="E47" s="2">
        <v>5.3</v>
      </c>
      <c r="F47" s="1">
        <v>3.1</v>
      </c>
      <c r="G47" s="1">
        <v>3</v>
      </c>
      <c r="H47" s="1">
        <v>8</v>
      </c>
      <c r="I47" s="1">
        <v>43</v>
      </c>
      <c r="J47" s="1">
        <v>3.3</v>
      </c>
      <c r="K47" s="1">
        <v>1</v>
      </c>
      <c r="L47" s="1">
        <v>0</v>
      </c>
      <c r="M47" s="1">
        <v>1</v>
      </c>
      <c r="N47" s="1">
        <v>0</v>
      </c>
      <c r="O47" s="1">
        <v>1</v>
      </c>
    </row>
    <row r="48" spans="1:15" ht="12.75">
      <c r="A48" s="1">
        <v>239</v>
      </c>
      <c r="B48" s="1">
        <v>4.3</v>
      </c>
      <c r="C48" s="1">
        <v>1.8</v>
      </c>
      <c r="D48" s="1">
        <v>7.6</v>
      </c>
      <c r="E48" s="2">
        <v>5.4</v>
      </c>
      <c r="F48" s="1">
        <v>3.1</v>
      </c>
      <c r="G48" s="1">
        <v>2.5</v>
      </c>
      <c r="H48" s="1">
        <v>4.4</v>
      </c>
      <c r="I48" s="1">
        <v>46</v>
      </c>
      <c r="J48" s="1">
        <v>5.6</v>
      </c>
      <c r="K48" s="1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258</v>
      </c>
      <c r="B49" s="1">
        <v>4</v>
      </c>
      <c r="C49" s="1">
        <v>0.9</v>
      </c>
      <c r="D49" s="1">
        <v>9.1</v>
      </c>
      <c r="E49" s="2">
        <v>5.4</v>
      </c>
      <c r="F49" s="1">
        <v>2.4</v>
      </c>
      <c r="G49" s="1">
        <v>2.6</v>
      </c>
      <c r="H49" s="1">
        <v>7.3</v>
      </c>
      <c r="I49" s="1">
        <v>46</v>
      </c>
      <c r="J49" s="1">
        <v>5.1</v>
      </c>
      <c r="K49" s="1">
        <v>0</v>
      </c>
      <c r="L49" s="1">
        <v>1</v>
      </c>
      <c r="M49" s="1">
        <v>0</v>
      </c>
      <c r="N49" s="1">
        <v>1</v>
      </c>
      <c r="O49" s="1">
        <v>3</v>
      </c>
    </row>
    <row r="50" spans="1:15" ht="12.75">
      <c r="A50" s="1">
        <v>259</v>
      </c>
      <c r="B50" s="1" t="s">
        <v>0</v>
      </c>
      <c r="C50" s="1">
        <v>2.1</v>
      </c>
      <c r="D50" s="1">
        <v>6.9</v>
      </c>
      <c r="E50" s="2">
        <v>5.4</v>
      </c>
      <c r="F50" s="1">
        <v>1.1</v>
      </c>
      <c r="G50" s="1">
        <v>2.6</v>
      </c>
      <c r="H50" s="1">
        <v>8.9</v>
      </c>
      <c r="I50" s="1">
        <v>29</v>
      </c>
      <c r="J50" s="1">
        <v>3.9</v>
      </c>
      <c r="K50" s="1">
        <v>1</v>
      </c>
      <c r="L50" s="1">
        <v>0</v>
      </c>
      <c r="M50" s="1">
        <v>1</v>
      </c>
      <c r="N50" s="1">
        <v>1</v>
      </c>
      <c r="O50" s="1">
        <v>1</v>
      </c>
    </row>
    <row r="51" spans="1:15" ht="12.75">
      <c r="A51" s="1">
        <v>238</v>
      </c>
      <c r="B51" s="1" t="s">
        <v>0</v>
      </c>
      <c r="C51" s="1">
        <v>2.5</v>
      </c>
      <c r="D51" s="1">
        <v>9.6</v>
      </c>
      <c r="E51" s="2">
        <v>5.5</v>
      </c>
      <c r="F51" s="1">
        <v>4</v>
      </c>
      <c r="G51" s="1">
        <v>3</v>
      </c>
      <c r="H51" s="1">
        <v>7.7</v>
      </c>
      <c r="I51" s="1">
        <v>65</v>
      </c>
      <c r="J51" s="1">
        <v>6</v>
      </c>
      <c r="K51" s="1">
        <v>0</v>
      </c>
      <c r="L51" s="1">
        <v>1</v>
      </c>
      <c r="M51" s="1">
        <v>0</v>
      </c>
      <c r="N51" s="1">
        <v>0</v>
      </c>
      <c r="O51" s="1">
        <v>3</v>
      </c>
    </row>
    <row r="52" spans="1:15" ht="12.75">
      <c r="A52" s="1">
        <v>243</v>
      </c>
      <c r="B52" s="1">
        <v>4.1</v>
      </c>
      <c r="C52" s="1">
        <v>1.1</v>
      </c>
      <c r="D52" s="1">
        <v>9.3</v>
      </c>
      <c r="E52" s="2">
        <v>5.5</v>
      </c>
      <c r="F52" s="1">
        <v>2.5</v>
      </c>
      <c r="G52" s="1">
        <v>2.7</v>
      </c>
      <c r="H52" s="1">
        <v>7.4</v>
      </c>
      <c r="I52" s="1">
        <v>47</v>
      </c>
      <c r="J52" s="1">
        <v>5.3</v>
      </c>
      <c r="K52" s="1">
        <v>0</v>
      </c>
      <c r="L52" s="1">
        <v>1</v>
      </c>
      <c r="M52" s="1">
        <v>0</v>
      </c>
      <c r="N52" s="1">
        <v>1</v>
      </c>
      <c r="O52" s="1">
        <v>3</v>
      </c>
    </row>
    <row r="53" spans="1:15" ht="12.75">
      <c r="A53" s="1">
        <v>224</v>
      </c>
      <c r="B53" s="1" t="s">
        <v>0</v>
      </c>
      <c r="C53" s="1" t="s">
        <v>0</v>
      </c>
      <c r="D53" s="1">
        <v>8.6</v>
      </c>
      <c r="E53" s="2">
        <v>5.7</v>
      </c>
      <c r="F53" s="1">
        <v>2.7</v>
      </c>
      <c r="G53" s="1">
        <v>3.7</v>
      </c>
      <c r="H53" s="1">
        <v>6.7</v>
      </c>
      <c r="I53" s="1" t="s">
        <v>0</v>
      </c>
      <c r="J53" s="1">
        <v>5</v>
      </c>
      <c r="K53" s="1">
        <v>0</v>
      </c>
      <c r="L53" s="1">
        <v>1</v>
      </c>
      <c r="M53" s="1">
        <v>0</v>
      </c>
      <c r="N53" s="1">
        <v>1</v>
      </c>
      <c r="O53" s="1">
        <v>1</v>
      </c>
    </row>
    <row r="54" spans="1:15" ht="12.75">
      <c r="A54" s="1">
        <v>254</v>
      </c>
      <c r="B54" s="1">
        <v>3.4</v>
      </c>
      <c r="C54" s="1">
        <v>3.7</v>
      </c>
      <c r="D54" s="1">
        <v>6.4</v>
      </c>
      <c r="E54" s="2">
        <v>5.7</v>
      </c>
      <c r="F54" s="1">
        <v>3.5</v>
      </c>
      <c r="G54" s="1">
        <v>3.4</v>
      </c>
      <c r="H54" s="1">
        <v>8.4</v>
      </c>
      <c r="I54" s="1">
        <v>47</v>
      </c>
      <c r="J54" s="1">
        <v>3.8</v>
      </c>
      <c r="K54" s="1">
        <v>1</v>
      </c>
      <c r="L54" s="1">
        <v>0</v>
      </c>
      <c r="M54" s="1">
        <v>1</v>
      </c>
      <c r="N54" s="1">
        <v>0</v>
      </c>
      <c r="O54" s="1">
        <v>1</v>
      </c>
    </row>
    <row r="55" spans="1:15" ht="12.75">
      <c r="A55" s="1">
        <v>206</v>
      </c>
      <c r="B55" s="1">
        <v>4.6</v>
      </c>
      <c r="C55" s="1">
        <v>2.1</v>
      </c>
      <c r="D55" s="1">
        <v>7.9</v>
      </c>
      <c r="E55" s="2">
        <v>5.8</v>
      </c>
      <c r="F55" s="1">
        <v>3.4</v>
      </c>
      <c r="G55" s="1">
        <v>2.8</v>
      </c>
      <c r="H55" s="1">
        <v>4.7</v>
      </c>
      <c r="I55" s="1">
        <v>49</v>
      </c>
      <c r="J55" s="1">
        <v>5.9</v>
      </c>
      <c r="K55" s="1">
        <v>0</v>
      </c>
      <c r="L55" s="1">
        <v>1</v>
      </c>
      <c r="M55" s="1">
        <v>0</v>
      </c>
      <c r="N55" s="1">
        <v>1</v>
      </c>
      <c r="O55" s="1">
        <v>3</v>
      </c>
    </row>
    <row r="56" spans="1:15" ht="12.75">
      <c r="A56" s="1">
        <v>242</v>
      </c>
      <c r="B56" s="1">
        <v>5.1</v>
      </c>
      <c r="C56" s="1">
        <v>1.9</v>
      </c>
      <c r="D56" s="1">
        <v>9.2</v>
      </c>
      <c r="E56" s="2">
        <v>5.8</v>
      </c>
      <c r="F56" s="1">
        <v>3.6</v>
      </c>
      <c r="G56" s="1">
        <v>2.3</v>
      </c>
      <c r="H56" s="1">
        <v>4.5</v>
      </c>
      <c r="I56" s="1">
        <v>60</v>
      </c>
      <c r="J56" s="1">
        <v>6.1</v>
      </c>
      <c r="K56" s="1">
        <v>0</v>
      </c>
      <c r="L56" s="1">
        <v>1</v>
      </c>
      <c r="M56" s="1">
        <v>0</v>
      </c>
      <c r="N56" s="1">
        <v>0</v>
      </c>
      <c r="O56" s="1">
        <v>3</v>
      </c>
    </row>
    <row r="57" spans="1:15" ht="12.75">
      <c r="A57" s="1">
        <v>257</v>
      </c>
      <c r="B57" s="1">
        <v>3.6</v>
      </c>
      <c r="C57" s="1" t="s">
        <v>0</v>
      </c>
      <c r="D57" s="1" t="s">
        <v>0</v>
      </c>
      <c r="E57" s="2">
        <v>5.8</v>
      </c>
      <c r="F57" s="1">
        <v>3.7</v>
      </c>
      <c r="G57" s="1">
        <v>2.5</v>
      </c>
      <c r="H57" s="1">
        <v>9.3</v>
      </c>
      <c r="I57" s="1">
        <v>44</v>
      </c>
      <c r="J57" s="1">
        <v>4.8</v>
      </c>
      <c r="K57" s="1">
        <v>1</v>
      </c>
      <c r="L57" s="1">
        <v>0</v>
      </c>
      <c r="M57" s="1">
        <v>1</v>
      </c>
      <c r="N57" s="1">
        <v>1</v>
      </c>
      <c r="O57" s="1">
        <v>2</v>
      </c>
    </row>
    <row r="58" spans="1:15" ht="12.75">
      <c r="A58" s="1">
        <v>233</v>
      </c>
      <c r="B58" s="1">
        <v>4.5</v>
      </c>
      <c r="C58" s="1" t="s">
        <v>0</v>
      </c>
      <c r="D58" s="1" t="s">
        <v>0</v>
      </c>
      <c r="E58" s="2">
        <v>5.9</v>
      </c>
      <c r="F58" s="1" t="s">
        <v>0</v>
      </c>
      <c r="G58" s="1" t="s">
        <v>0</v>
      </c>
      <c r="H58" s="1">
        <v>8.8</v>
      </c>
      <c r="I58" s="1">
        <v>50</v>
      </c>
      <c r="J58" s="1" t="s">
        <v>0</v>
      </c>
      <c r="K58" s="1">
        <v>1</v>
      </c>
      <c r="L58" s="1">
        <v>0</v>
      </c>
      <c r="M58" s="1" t="s">
        <v>0</v>
      </c>
      <c r="N58" s="1">
        <v>0</v>
      </c>
      <c r="O58" s="1" t="s">
        <v>0</v>
      </c>
    </row>
    <row r="59" spans="1:15" ht="12.75">
      <c r="A59" s="1">
        <v>253</v>
      </c>
      <c r="B59" s="1" t="s">
        <v>0</v>
      </c>
      <c r="C59" s="1">
        <v>2</v>
      </c>
      <c r="D59" s="1">
        <v>9.3</v>
      </c>
      <c r="E59" s="2">
        <v>5.9</v>
      </c>
      <c r="F59" s="1">
        <v>3.7</v>
      </c>
      <c r="G59" s="1">
        <v>2.4</v>
      </c>
      <c r="H59" s="1">
        <v>4.6</v>
      </c>
      <c r="I59" s="1">
        <v>60</v>
      </c>
      <c r="J59" s="1">
        <v>6.1</v>
      </c>
      <c r="K59" s="1">
        <v>0</v>
      </c>
      <c r="L59" s="1">
        <v>1</v>
      </c>
      <c r="M59" s="1">
        <v>0</v>
      </c>
      <c r="N59" s="1">
        <v>0</v>
      </c>
      <c r="O59" s="1">
        <v>3</v>
      </c>
    </row>
    <row r="60" spans="1:15" ht="12.75">
      <c r="A60" s="1">
        <v>231</v>
      </c>
      <c r="B60" s="1">
        <v>3.7</v>
      </c>
      <c r="C60" s="1">
        <v>0.7</v>
      </c>
      <c r="D60" s="1">
        <v>8.2</v>
      </c>
      <c r="E60" s="2">
        <v>6</v>
      </c>
      <c r="F60" s="1">
        <v>2.1</v>
      </c>
      <c r="G60" s="1">
        <v>2.5</v>
      </c>
      <c r="H60" s="1" t="s">
        <v>0</v>
      </c>
      <c r="I60" s="1">
        <v>41</v>
      </c>
      <c r="J60" s="1">
        <v>5</v>
      </c>
      <c r="K60" s="1">
        <v>0</v>
      </c>
      <c r="L60" s="1">
        <v>1</v>
      </c>
      <c r="M60" s="1">
        <v>0</v>
      </c>
      <c r="N60" s="1">
        <v>0</v>
      </c>
      <c r="O60" s="1">
        <v>2</v>
      </c>
    </row>
    <row r="61" spans="1:15" ht="12.75">
      <c r="A61" s="1">
        <v>208</v>
      </c>
      <c r="B61" s="1">
        <v>5.2</v>
      </c>
      <c r="C61" s="1">
        <v>1.3</v>
      </c>
      <c r="D61" s="1">
        <v>9.7</v>
      </c>
      <c r="E61" s="2">
        <v>6.1</v>
      </c>
      <c r="F61" s="1">
        <v>3.2</v>
      </c>
      <c r="G61" s="1">
        <v>3.9</v>
      </c>
      <c r="H61" s="1">
        <v>6.7</v>
      </c>
      <c r="I61" s="1">
        <v>54</v>
      </c>
      <c r="J61" s="1">
        <v>5.8</v>
      </c>
      <c r="K61" s="1">
        <v>0</v>
      </c>
      <c r="L61" s="1">
        <v>1</v>
      </c>
      <c r="M61" s="1">
        <v>0</v>
      </c>
      <c r="N61" s="1">
        <v>1</v>
      </c>
      <c r="O61" s="1">
        <v>3</v>
      </c>
    </row>
    <row r="62" spans="1:15" ht="12.75">
      <c r="A62" s="1">
        <v>229</v>
      </c>
      <c r="B62" s="1">
        <v>5.3</v>
      </c>
      <c r="C62" s="1">
        <v>1.4</v>
      </c>
      <c r="D62" s="1">
        <v>9.7</v>
      </c>
      <c r="E62" s="2">
        <v>6.1</v>
      </c>
      <c r="F62" s="1" t="s">
        <v>0</v>
      </c>
      <c r="G62" s="1">
        <v>3.9</v>
      </c>
      <c r="H62" s="1">
        <v>6.8</v>
      </c>
      <c r="I62" s="1">
        <v>54</v>
      </c>
      <c r="J62" s="1">
        <v>5.9</v>
      </c>
      <c r="K62" s="1">
        <v>0</v>
      </c>
      <c r="L62" s="1">
        <v>1</v>
      </c>
      <c r="M62" s="1">
        <v>0</v>
      </c>
      <c r="N62" s="1">
        <v>1</v>
      </c>
      <c r="O62" s="1">
        <v>3</v>
      </c>
    </row>
    <row r="63" spans="1:15" ht="12.75">
      <c r="A63" s="1">
        <v>247</v>
      </c>
      <c r="B63" s="1">
        <v>4.2</v>
      </c>
      <c r="C63" s="1">
        <v>2.5</v>
      </c>
      <c r="D63" s="1">
        <v>9.2</v>
      </c>
      <c r="E63" s="2">
        <v>6.2</v>
      </c>
      <c r="F63" s="1">
        <v>3.3</v>
      </c>
      <c r="G63" s="1">
        <v>3.9</v>
      </c>
      <c r="H63" s="1">
        <v>7.3</v>
      </c>
      <c r="I63" s="1">
        <v>59</v>
      </c>
      <c r="J63" s="1">
        <v>6</v>
      </c>
      <c r="K63" s="1">
        <v>0</v>
      </c>
      <c r="L63" s="1">
        <v>1</v>
      </c>
      <c r="M63" s="1">
        <v>0</v>
      </c>
      <c r="N63" s="1">
        <v>0</v>
      </c>
      <c r="O63" s="1">
        <v>3</v>
      </c>
    </row>
    <row r="64" spans="1:15" ht="12.75">
      <c r="A64" s="1">
        <v>261</v>
      </c>
      <c r="B64" s="1">
        <v>3.6</v>
      </c>
      <c r="C64" s="1" t="s">
        <v>0</v>
      </c>
      <c r="D64" s="1" t="s">
        <v>0</v>
      </c>
      <c r="E64" s="2">
        <v>6.2</v>
      </c>
      <c r="F64" s="1">
        <v>4.5</v>
      </c>
      <c r="G64" s="1" t="s">
        <v>0</v>
      </c>
      <c r="H64" s="1" t="s">
        <v>0</v>
      </c>
      <c r="I64" s="1" t="s">
        <v>0</v>
      </c>
      <c r="J64" s="1" t="s">
        <v>0</v>
      </c>
      <c r="K64" s="1">
        <v>1</v>
      </c>
      <c r="L64" s="1" t="s">
        <v>0</v>
      </c>
      <c r="M64" s="1">
        <v>1</v>
      </c>
      <c r="N64" s="1">
        <v>1</v>
      </c>
      <c r="O64" s="1">
        <v>2</v>
      </c>
    </row>
    <row r="65" spans="1:15" ht="12.75">
      <c r="A65" s="1">
        <v>265</v>
      </c>
      <c r="B65" s="1">
        <v>3</v>
      </c>
      <c r="C65" s="1">
        <v>2</v>
      </c>
      <c r="D65" s="1">
        <v>6.6</v>
      </c>
      <c r="E65" s="2">
        <v>6.6</v>
      </c>
      <c r="F65" s="1">
        <v>2.4</v>
      </c>
      <c r="G65" s="1">
        <v>2.7</v>
      </c>
      <c r="H65" s="1">
        <v>8.2</v>
      </c>
      <c r="I65" s="1">
        <v>41</v>
      </c>
      <c r="J65" s="1">
        <v>4.1</v>
      </c>
      <c r="K65" s="1">
        <v>1</v>
      </c>
      <c r="L65" s="1">
        <v>0</v>
      </c>
      <c r="M65" s="1">
        <v>1</v>
      </c>
      <c r="N65" s="1">
        <v>0</v>
      </c>
      <c r="O65" s="1">
        <v>1</v>
      </c>
    </row>
    <row r="66" spans="1:15" ht="12.75">
      <c r="A66" s="1">
        <v>230</v>
      </c>
      <c r="B66" s="1">
        <v>4.7</v>
      </c>
      <c r="C66" s="1">
        <v>1.3</v>
      </c>
      <c r="D66" s="1">
        <v>9.9</v>
      </c>
      <c r="E66" s="2">
        <v>6.7</v>
      </c>
      <c r="F66" s="1">
        <v>3</v>
      </c>
      <c r="G66" s="1">
        <v>2.6</v>
      </c>
      <c r="H66" s="1">
        <v>6.8</v>
      </c>
      <c r="I66" s="1">
        <v>55</v>
      </c>
      <c r="J66" s="1">
        <v>6</v>
      </c>
      <c r="K66" s="1">
        <v>0</v>
      </c>
      <c r="L66" s="1">
        <v>1</v>
      </c>
      <c r="M66" s="1">
        <v>0</v>
      </c>
      <c r="N66" s="1">
        <v>0</v>
      </c>
      <c r="O66" s="1">
        <v>3</v>
      </c>
    </row>
    <row r="67" spans="1:15" ht="12.75">
      <c r="A67" s="1">
        <v>219</v>
      </c>
      <c r="B67" s="1">
        <v>3.1</v>
      </c>
      <c r="C67" s="1">
        <v>2.2</v>
      </c>
      <c r="D67" s="1">
        <v>6.7</v>
      </c>
      <c r="E67" s="2">
        <v>6.8</v>
      </c>
      <c r="F67" s="1">
        <v>2.6</v>
      </c>
      <c r="G67" s="1">
        <v>2.9</v>
      </c>
      <c r="H67" s="1" t="s">
        <v>0</v>
      </c>
      <c r="I67" s="1" t="s">
        <v>0</v>
      </c>
      <c r="J67" s="1">
        <v>4.3</v>
      </c>
      <c r="K67" s="1">
        <v>1</v>
      </c>
      <c r="L67" s="1">
        <v>0</v>
      </c>
      <c r="M67" s="1">
        <v>1</v>
      </c>
      <c r="N67" s="1">
        <v>0</v>
      </c>
      <c r="O67" s="1">
        <v>1</v>
      </c>
    </row>
    <row r="68" spans="1:15" ht="12.75">
      <c r="A68" s="1">
        <v>237</v>
      </c>
      <c r="B68" s="1">
        <v>4.9</v>
      </c>
      <c r="C68" s="1" t="s">
        <v>0</v>
      </c>
      <c r="D68" s="1">
        <v>7.4</v>
      </c>
      <c r="E68" s="2">
        <v>6.9</v>
      </c>
      <c r="F68" s="1">
        <v>4.6</v>
      </c>
      <c r="G68" s="1">
        <v>4</v>
      </c>
      <c r="H68" s="1">
        <v>9.6</v>
      </c>
      <c r="I68" s="1">
        <v>62</v>
      </c>
      <c r="J68" s="1">
        <v>6.2</v>
      </c>
      <c r="K68" s="1">
        <v>1</v>
      </c>
      <c r="L68" s="1">
        <v>0</v>
      </c>
      <c r="M68" s="1">
        <v>1</v>
      </c>
      <c r="N68" s="1">
        <v>0</v>
      </c>
      <c r="O68" s="1">
        <v>2</v>
      </c>
    </row>
    <row r="69" spans="1:15" ht="12.75">
      <c r="A69" s="1">
        <v>252</v>
      </c>
      <c r="B69" s="1">
        <v>2.8</v>
      </c>
      <c r="C69" s="1">
        <v>3.8</v>
      </c>
      <c r="D69" s="1">
        <v>8.9</v>
      </c>
      <c r="E69" s="2">
        <v>6.9</v>
      </c>
      <c r="F69" s="1">
        <v>3.3</v>
      </c>
      <c r="G69" s="1">
        <v>3.2</v>
      </c>
      <c r="H69" s="1">
        <v>8.2</v>
      </c>
      <c r="I69" s="1">
        <v>53</v>
      </c>
      <c r="J69" s="1">
        <v>5</v>
      </c>
      <c r="K69" s="1">
        <v>0</v>
      </c>
      <c r="L69" s="1">
        <v>1</v>
      </c>
      <c r="M69" s="1">
        <v>1</v>
      </c>
      <c r="N69" s="1">
        <v>0</v>
      </c>
      <c r="O69" s="1">
        <v>3</v>
      </c>
    </row>
    <row r="70" spans="1:15" ht="12.75">
      <c r="A70" s="1">
        <v>220</v>
      </c>
      <c r="B70" s="1">
        <v>6.5</v>
      </c>
      <c r="C70" s="1" t="s">
        <v>0</v>
      </c>
      <c r="D70" s="1">
        <v>9</v>
      </c>
      <c r="E70" s="2">
        <v>7</v>
      </c>
      <c r="F70" s="1">
        <v>3.2</v>
      </c>
      <c r="G70" s="1">
        <v>3.7</v>
      </c>
      <c r="H70" s="1">
        <v>8</v>
      </c>
      <c r="I70" s="1">
        <v>33</v>
      </c>
      <c r="J70" s="1">
        <v>5.4</v>
      </c>
      <c r="K70" s="1">
        <v>0</v>
      </c>
      <c r="L70" s="1">
        <v>1</v>
      </c>
      <c r="M70" s="1">
        <v>0</v>
      </c>
      <c r="N70" s="1">
        <v>0</v>
      </c>
      <c r="O70" s="1">
        <v>1</v>
      </c>
    </row>
    <row r="71" spans="1:15" ht="12.75">
      <c r="A71" s="1">
        <v>236</v>
      </c>
      <c r="B71" s="1">
        <v>2.9</v>
      </c>
      <c r="C71" s="1">
        <v>2.6</v>
      </c>
      <c r="D71" s="1">
        <v>7.7</v>
      </c>
      <c r="E71" s="2">
        <v>7</v>
      </c>
      <c r="F71" s="1">
        <v>2.8</v>
      </c>
      <c r="G71" s="1">
        <v>3.6</v>
      </c>
      <c r="H71" s="1">
        <v>7.7</v>
      </c>
      <c r="I71" s="1">
        <v>47</v>
      </c>
      <c r="J71" s="1">
        <v>4.2</v>
      </c>
      <c r="K71" s="1">
        <v>0</v>
      </c>
      <c r="L71" s="1">
        <v>1</v>
      </c>
      <c r="M71" s="1">
        <v>1</v>
      </c>
      <c r="N71" s="1">
        <v>1</v>
      </c>
      <c r="O71" s="1">
        <v>2</v>
      </c>
    </row>
    <row r="72" spans="1:15" ht="12.75">
      <c r="A72" s="1">
        <v>203</v>
      </c>
      <c r="B72" s="1">
        <v>3</v>
      </c>
      <c r="C72" s="1" t="s">
        <v>0</v>
      </c>
      <c r="D72" s="1">
        <v>9.1</v>
      </c>
      <c r="E72" s="2">
        <v>7.1</v>
      </c>
      <c r="F72" s="1">
        <v>3.5</v>
      </c>
      <c r="G72" s="1">
        <v>3.4</v>
      </c>
      <c r="H72" s="1" t="s">
        <v>0</v>
      </c>
      <c r="I72" s="1">
        <v>55</v>
      </c>
      <c r="J72" s="1">
        <v>5.2</v>
      </c>
      <c r="K72" s="1">
        <v>0</v>
      </c>
      <c r="L72" s="1">
        <v>1</v>
      </c>
      <c r="M72" s="1">
        <v>1</v>
      </c>
      <c r="N72" s="1">
        <v>0</v>
      </c>
      <c r="O72" s="1">
        <v>3</v>
      </c>
    </row>
    <row r="73" spans="1:15" ht="12.75">
      <c r="A73" s="1">
        <v>211</v>
      </c>
      <c r="B73" s="1">
        <v>3</v>
      </c>
      <c r="C73" s="1">
        <v>2.8</v>
      </c>
      <c r="D73" s="1">
        <v>7.8</v>
      </c>
      <c r="E73" s="2">
        <v>7.1</v>
      </c>
      <c r="F73" s="1">
        <v>3</v>
      </c>
      <c r="G73" s="1">
        <v>3.8</v>
      </c>
      <c r="H73" s="1">
        <v>7.9</v>
      </c>
      <c r="I73" s="1">
        <v>49</v>
      </c>
      <c r="J73" s="1">
        <v>4.4</v>
      </c>
      <c r="K73" s="1">
        <v>0</v>
      </c>
      <c r="L73" s="1">
        <v>1</v>
      </c>
      <c r="M73" s="1">
        <v>1</v>
      </c>
      <c r="N73" s="1">
        <v>1</v>
      </c>
      <c r="O73" s="1">
        <v>2</v>
      </c>
    </row>
    <row r="74" spans="1:15" ht="12.75">
      <c r="A74" s="1">
        <v>213</v>
      </c>
      <c r="B74" s="1">
        <v>3.1</v>
      </c>
      <c r="C74" s="1" t="s">
        <v>0</v>
      </c>
      <c r="D74" s="1" t="s">
        <v>0</v>
      </c>
      <c r="E74" s="2">
        <v>7.8</v>
      </c>
      <c r="F74" s="1">
        <v>3.6</v>
      </c>
      <c r="G74" s="1">
        <v>4</v>
      </c>
      <c r="H74" s="1">
        <v>5.9</v>
      </c>
      <c r="I74" s="1">
        <v>43</v>
      </c>
      <c r="J74" s="1">
        <v>5.2</v>
      </c>
      <c r="K74" s="1">
        <v>0</v>
      </c>
      <c r="L74" s="1">
        <v>1</v>
      </c>
      <c r="M74" s="1">
        <v>1</v>
      </c>
      <c r="N74" s="1">
        <v>1</v>
      </c>
      <c r="O74" s="1">
        <v>2</v>
      </c>
    </row>
    <row r="75" spans="1:15" ht="12.75">
      <c r="A75" s="1">
        <v>210</v>
      </c>
      <c r="B75" s="1">
        <v>4.1</v>
      </c>
      <c r="C75" s="1">
        <v>3.7</v>
      </c>
      <c r="D75" s="1">
        <v>5.9</v>
      </c>
      <c r="E75" s="2" t="s">
        <v>0</v>
      </c>
      <c r="F75" s="1" t="s">
        <v>0</v>
      </c>
      <c r="G75" s="1" t="s">
        <v>0</v>
      </c>
      <c r="H75" s="1" t="s">
        <v>0</v>
      </c>
      <c r="I75" s="1" t="s">
        <v>0</v>
      </c>
      <c r="J75" s="1" t="s">
        <v>0</v>
      </c>
      <c r="K75" s="1" t="s">
        <v>0</v>
      </c>
      <c r="L75" s="1">
        <v>0</v>
      </c>
      <c r="M75" s="1">
        <v>1</v>
      </c>
      <c r="N75" s="1">
        <v>0</v>
      </c>
      <c r="O75" s="1">
        <v>2</v>
      </c>
    </row>
    <row r="76" spans="1:15" ht="12.75">
      <c r="A76" s="1">
        <v>214</v>
      </c>
      <c r="B76" s="1" t="s">
        <v>0</v>
      </c>
      <c r="C76" s="1">
        <v>2.7</v>
      </c>
      <c r="D76" s="1">
        <v>5</v>
      </c>
      <c r="E76" s="2" t="s">
        <v>0</v>
      </c>
      <c r="F76" s="1">
        <v>2.2</v>
      </c>
      <c r="G76" s="1" t="s">
        <v>0</v>
      </c>
      <c r="H76" s="1" t="s">
        <v>0</v>
      </c>
      <c r="I76" s="1" t="s">
        <v>0</v>
      </c>
      <c r="J76" s="1">
        <v>3.6</v>
      </c>
      <c r="K76" s="1">
        <v>1</v>
      </c>
      <c r="L76" s="1" t="s">
        <v>0</v>
      </c>
      <c r="M76" s="1">
        <v>1</v>
      </c>
      <c r="N76" s="1" t="s">
        <v>0</v>
      </c>
      <c r="O76" s="1">
        <v>1</v>
      </c>
    </row>
    <row r="77" spans="1:15" ht="12.75">
      <c r="A77" s="1">
        <v>225</v>
      </c>
      <c r="B77" s="1">
        <v>4.7</v>
      </c>
      <c r="C77" s="1">
        <v>1.3</v>
      </c>
      <c r="D77" s="1" t="s">
        <v>0</v>
      </c>
      <c r="E77" s="2" t="s">
        <v>0</v>
      </c>
      <c r="F77" s="1">
        <v>3</v>
      </c>
      <c r="G77" s="1">
        <v>2.6</v>
      </c>
      <c r="H77" s="1">
        <v>6.8</v>
      </c>
      <c r="I77" s="1">
        <v>54</v>
      </c>
      <c r="J77" s="1">
        <v>5.9</v>
      </c>
      <c r="K77" s="1">
        <v>0</v>
      </c>
      <c r="L77" s="1">
        <v>1</v>
      </c>
      <c r="M77" s="1">
        <v>0</v>
      </c>
      <c r="N77" s="1">
        <v>0</v>
      </c>
      <c r="O77" s="1">
        <v>3</v>
      </c>
    </row>
    <row r="78" spans="1:15" ht="12.75">
      <c r="A78" s="1">
        <v>228</v>
      </c>
      <c r="B78" s="1" t="s">
        <v>0</v>
      </c>
      <c r="C78" s="1">
        <v>1.8</v>
      </c>
      <c r="D78" s="1">
        <v>7.7</v>
      </c>
      <c r="E78" s="2" t="s">
        <v>0</v>
      </c>
      <c r="F78" s="1">
        <v>3.4</v>
      </c>
      <c r="G78" s="1">
        <v>1.5</v>
      </c>
      <c r="H78" s="1">
        <v>5.9</v>
      </c>
      <c r="I78" s="1">
        <v>40</v>
      </c>
      <c r="J78" s="1">
        <v>5.6</v>
      </c>
      <c r="K78" s="1">
        <v>0</v>
      </c>
      <c r="L78" s="1">
        <v>1</v>
      </c>
      <c r="M78" s="1">
        <v>0</v>
      </c>
      <c r="N78" s="1">
        <v>0</v>
      </c>
      <c r="O78" s="1">
        <v>2</v>
      </c>
    </row>
    <row r="79" spans="1:15" ht="12.75">
      <c r="A79" s="1">
        <v>246</v>
      </c>
      <c r="B79" s="1">
        <v>3.7</v>
      </c>
      <c r="C79" s="1">
        <v>1.4</v>
      </c>
      <c r="D79" s="1">
        <v>9</v>
      </c>
      <c r="E79" s="2" t="s">
        <v>0</v>
      </c>
      <c r="F79" s="1">
        <v>2.6</v>
      </c>
      <c r="G79" s="1">
        <v>2.3</v>
      </c>
      <c r="H79" s="1">
        <v>6.8</v>
      </c>
      <c r="I79" s="1">
        <v>45</v>
      </c>
      <c r="J79" s="1">
        <v>4.9</v>
      </c>
      <c r="K79" s="1">
        <v>0</v>
      </c>
      <c r="L79" s="1">
        <v>1</v>
      </c>
      <c r="M79" s="1">
        <v>0</v>
      </c>
      <c r="N79" s="1">
        <v>0</v>
      </c>
      <c r="O79" s="1">
        <v>2</v>
      </c>
    </row>
    <row r="80" spans="1:15" ht="12.75">
      <c r="A80" s="1">
        <v>263</v>
      </c>
      <c r="B80" s="1">
        <v>3.6</v>
      </c>
      <c r="C80" s="1" t="s">
        <v>0</v>
      </c>
      <c r="D80" s="1">
        <v>9.9</v>
      </c>
      <c r="E80" s="2" t="s">
        <v>0</v>
      </c>
      <c r="F80" s="1" t="s">
        <v>0</v>
      </c>
      <c r="G80" s="1" t="s">
        <v>0</v>
      </c>
      <c r="H80" s="1" t="s">
        <v>0</v>
      </c>
      <c r="I80" s="1" t="s">
        <v>0</v>
      </c>
      <c r="J80" s="1">
        <v>4.9</v>
      </c>
      <c r="K80" s="1" t="s">
        <v>0</v>
      </c>
      <c r="L80" s="1">
        <v>1</v>
      </c>
      <c r="M80" s="1">
        <v>0</v>
      </c>
      <c r="N80" s="1">
        <v>0</v>
      </c>
      <c r="O80" s="1">
        <v>3</v>
      </c>
    </row>
    <row r="81" spans="1:15" ht="12.75">
      <c r="A81" s="1">
        <v>267</v>
      </c>
      <c r="B81" s="1">
        <v>3.8</v>
      </c>
      <c r="C81" s="1">
        <v>0.8</v>
      </c>
      <c r="D81" s="1" t="s">
        <v>0</v>
      </c>
      <c r="E81" s="2" t="s">
        <v>0</v>
      </c>
      <c r="F81" s="1">
        <v>2.2</v>
      </c>
      <c r="G81" s="1">
        <v>2.6</v>
      </c>
      <c r="H81" s="1">
        <v>5.3</v>
      </c>
      <c r="I81" s="1">
        <v>42</v>
      </c>
      <c r="J81" s="1">
        <v>5.1</v>
      </c>
      <c r="K81" s="1">
        <v>0</v>
      </c>
      <c r="L81" s="1">
        <v>1</v>
      </c>
      <c r="M81" s="1">
        <v>0</v>
      </c>
      <c r="N81" s="1">
        <v>0</v>
      </c>
      <c r="O81" s="1">
        <v>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5" width="4.421875" style="1" customWidth="1"/>
    <col min="6" max="6" width="4.421875" style="2" customWidth="1"/>
    <col min="7" max="15" width="4.421875" style="1" customWidth="1"/>
  </cols>
  <sheetData>
    <row r="1" spans="1:16" ht="12.75">
      <c r="A1" s="1">
        <f>COUNTIF(A12:A72,"&gt;-1")</f>
        <v>61</v>
      </c>
      <c r="B1" s="1">
        <f>COUNTIF(B12:B72,"&gt;-1")</f>
        <v>43</v>
      </c>
      <c r="C1" s="1">
        <f aca="true" t="shared" si="0" ref="C1:O1">COUNTIF(C12:C72,"&gt;-1")</f>
        <v>50</v>
      </c>
      <c r="D1" s="1">
        <f t="shared" si="0"/>
        <v>48</v>
      </c>
      <c r="E1" s="1">
        <f t="shared" si="0"/>
        <v>56</v>
      </c>
      <c r="F1" s="2">
        <f t="shared" si="0"/>
        <v>61</v>
      </c>
      <c r="G1" s="1">
        <f t="shared" si="0"/>
        <v>58</v>
      </c>
      <c r="H1" s="1">
        <f t="shared" si="0"/>
        <v>55</v>
      </c>
      <c r="I1" s="1">
        <f t="shared" si="0"/>
        <v>55</v>
      </c>
      <c r="J1" s="1">
        <f t="shared" si="0"/>
        <v>56</v>
      </c>
      <c r="K1" s="1">
        <f t="shared" si="0"/>
        <v>61</v>
      </c>
      <c r="L1" s="1">
        <f t="shared" si="0"/>
        <v>59</v>
      </c>
      <c r="M1" s="1">
        <f t="shared" si="0"/>
        <v>61</v>
      </c>
      <c r="N1" s="1">
        <f t="shared" si="0"/>
        <v>60</v>
      </c>
      <c r="O1" s="1">
        <f t="shared" si="0"/>
        <v>61</v>
      </c>
      <c r="P1" t="s">
        <v>50</v>
      </c>
    </row>
    <row r="2" spans="2:16" ht="12.75">
      <c r="B2" s="6">
        <f>1-B1/$A1</f>
        <v>0.29508196721311475</v>
      </c>
      <c r="C2" s="6">
        <f aca="true" t="shared" si="1" ref="C2:O2">1-C1/$A1</f>
        <v>0.180327868852459</v>
      </c>
      <c r="D2" s="6">
        <f t="shared" si="1"/>
        <v>0.21311475409836067</v>
      </c>
      <c r="E2" s="6">
        <f t="shared" si="1"/>
        <v>0.08196721311475408</v>
      </c>
      <c r="F2" s="9">
        <f t="shared" si="1"/>
        <v>0</v>
      </c>
      <c r="G2" s="6">
        <f t="shared" si="1"/>
        <v>0.049180327868852514</v>
      </c>
      <c r="H2" s="6">
        <f t="shared" si="1"/>
        <v>0.09836065573770492</v>
      </c>
      <c r="I2" s="6">
        <f t="shared" si="1"/>
        <v>0.09836065573770492</v>
      </c>
      <c r="J2" s="6">
        <f t="shared" si="1"/>
        <v>0.08196721311475408</v>
      </c>
      <c r="K2" s="6">
        <f t="shared" si="1"/>
        <v>0</v>
      </c>
      <c r="L2" s="6">
        <f t="shared" si="1"/>
        <v>0.032786885245901676</v>
      </c>
      <c r="M2" s="6">
        <f t="shared" si="1"/>
        <v>0</v>
      </c>
      <c r="N2" s="6">
        <f t="shared" si="1"/>
        <v>0.016393442622950838</v>
      </c>
      <c r="O2" s="6">
        <f t="shared" si="1"/>
        <v>0</v>
      </c>
      <c r="P2" t="s">
        <v>51</v>
      </c>
    </row>
    <row r="3" spans="2:16" ht="12.75">
      <c r="B3" s="1">
        <f>AVERAGE(B12:B72)</f>
        <v>3.9976744186046504</v>
      </c>
      <c r="C3" s="1">
        <f aca="true" t="shared" si="2" ref="C3:O3">AVERAGE(C12:C72)</f>
        <v>1.9039999999999997</v>
      </c>
      <c r="D3" s="1">
        <f t="shared" si="2"/>
        <v>8.129166666666665</v>
      </c>
      <c r="E3" s="1">
        <f t="shared" si="2"/>
        <v>5.174999999999999</v>
      </c>
      <c r="F3" s="2">
        <f t="shared" si="2"/>
        <v>2.855737704918032</v>
      </c>
      <c r="G3" s="1">
        <f t="shared" si="2"/>
        <v>2.579310344827587</v>
      </c>
      <c r="H3" s="1">
        <f t="shared" si="2"/>
        <v>6.758181818181819</v>
      </c>
      <c r="I3" s="1">
        <f t="shared" si="2"/>
        <v>46.18181818181818</v>
      </c>
      <c r="J3" s="1">
        <f t="shared" si="2"/>
        <v>4.798214285714286</v>
      </c>
      <c r="K3" s="1">
        <f t="shared" si="2"/>
        <v>0.3442622950819672</v>
      </c>
      <c r="L3" s="1">
        <f t="shared" si="2"/>
        <v>0.6779661016949152</v>
      </c>
      <c r="M3" s="1">
        <f t="shared" si="2"/>
        <v>0.45901639344262296</v>
      </c>
      <c r="N3" s="1">
        <f t="shared" si="2"/>
        <v>0.4666666666666667</v>
      </c>
      <c r="O3" s="1">
        <f t="shared" si="2"/>
        <v>2.0163934426229506</v>
      </c>
      <c r="P3" t="s">
        <v>52</v>
      </c>
    </row>
    <row r="4" spans="2:16" ht="12.75">
      <c r="B4" s="1">
        <f>MEDIAN(B12:B72)</f>
        <v>3.8</v>
      </c>
      <c r="C4" s="1">
        <f aca="true" t="shared" si="3" ref="C4:O4">MEDIAN(C12:C72)</f>
        <v>1.85</v>
      </c>
      <c r="D4" s="1">
        <f t="shared" si="3"/>
        <v>8.35</v>
      </c>
      <c r="E4" s="1">
        <f t="shared" si="3"/>
        <v>5.15</v>
      </c>
      <c r="F4" s="2">
        <f t="shared" si="3"/>
        <v>3</v>
      </c>
      <c r="G4" s="1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53</v>
      </c>
    </row>
    <row r="5" spans="1:19" ht="13.5" thickBot="1">
      <c r="A5" s="7"/>
      <c r="B5" s="7">
        <f>STDEV(B12:B72)</f>
        <v>0.9605277250139573</v>
      </c>
      <c r="C5" s="7">
        <f aca="true" t="shared" si="4" ref="C5:O5">STDEV(C12:C72)</f>
        <v>0.8863960509747746</v>
      </c>
      <c r="D5" s="7">
        <f t="shared" si="4"/>
        <v>1.313264299586108</v>
      </c>
      <c r="E5" s="7">
        <f t="shared" si="4"/>
        <v>1.2256723572279566</v>
      </c>
      <c r="F5" s="10">
        <f t="shared" si="4"/>
        <v>0.7759992676465494</v>
      </c>
      <c r="G5" s="7">
        <f t="shared" si="4"/>
        <v>0.7234805301008193</v>
      </c>
      <c r="H5" s="7">
        <f t="shared" si="4"/>
        <v>1.661624696794263</v>
      </c>
      <c r="I5" s="7">
        <f t="shared" si="4"/>
        <v>9.22976447091432</v>
      </c>
      <c r="J5" s="7">
        <f t="shared" si="4"/>
        <v>0.8160862413046508</v>
      </c>
      <c r="K5" s="7">
        <f t="shared" si="4"/>
        <v>0.4790701375804084</v>
      </c>
      <c r="L5" s="7">
        <f t="shared" si="4"/>
        <v>0.47126674363748516</v>
      </c>
      <c r="M5" s="7">
        <f t="shared" si="4"/>
        <v>0.5024529991884242</v>
      </c>
      <c r="N5" s="7">
        <f t="shared" si="4"/>
        <v>0.5030977485864634</v>
      </c>
      <c r="O5" s="7">
        <f t="shared" si="4"/>
        <v>0.8264745061341078</v>
      </c>
      <c r="P5" s="8" t="s">
        <v>54</v>
      </c>
      <c r="Q5" s="8"/>
      <c r="R5" s="8"/>
      <c r="S5" s="8"/>
    </row>
    <row r="6" spans="1:16" ht="12.75">
      <c r="A6" s="1">
        <f>COUNTIF(A73:A81,"&gt;-1")</f>
        <v>9</v>
      </c>
      <c r="B6" s="1">
        <f>COUNTIF(B73:B81,"&gt;-1")</f>
        <v>6</v>
      </c>
      <c r="C6" s="1">
        <f aca="true" t="shared" si="5" ref="C6:O6">COUNTIF(C73:C81,"&gt;-1")</f>
        <v>7</v>
      </c>
      <c r="D6" s="1">
        <f t="shared" si="5"/>
        <v>5</v>
      </c>
      <c r="E6" s="1">
        <f t="shared" si="5"/>
        <v>7</v>
      </c>
      <c r="F6" s="2">
        <f t="shared" si="5"/>
        <v>0</v>
      </c>
      <c r="G6" s="1">
        <f t="shared" si="5"/>
        <v>6</v>
      </c>
      <c r="H6" s="1">
        <f t="shared" si="5"/>
        <v>6</v>
      </c>
      <c r="I6" s="1">
        <f t="shared" si="5"/>
        <v>6</v>
      </c>
      <c r="J6" s="1">
        <f t="shared" si="5"/>
        <v>7</v>
      </c>
      <c r="K6" s="1">
        <f t="shared" si="5"/>
        <v>7</v>
      </c>
      <c r="L6" s="1">
        <f t="shared" si="5"/>
        <v>9</v>
      </c>
      <c r="M6" s="1">
        <f t="shared" si="5"/>
        <v>7</v>
      </c>
      <c r="N6" s="1">
        <f t="shared" si="5"/>
        <v>9</v>
      </c>
      <c r="O6" s="1">
        <f t="shared" si="5"/>
        <v>7</v>
      </c>
      <c r="P6" t="s">
        <v>98</v>
      </c>
    </row>
    <row r="7" spans="2:16" ht="12.75">
      <c r="B7" s="6">
        <f>1-B6/$A6</f>
        <v>0.33333333333333337</v>
      </c>
      <c r="C7" s="6">
        <f aca="true" t="shared" si="6" ref="C7:O7">1-C6/$A6</f>
        <v>0.2222222222222222</v>
      </c>
      <c r="D7" s="6">
        <f t="shared" si="6"/>
        <v>0.4444444444444444</v>
      </c>
      <c r="E7" s="6">
        <f t="shared" si="6"/>
        <v>0.2222222222222222</v>
      </c>
      <c r="F7" s="9">
        <f t="shared" si="6"/>
        <v>1</v>
      </c>
      <c r="G7" s="6">
        <f t="shared" si="6"/>
        <v>0.33333333333333337</v>
      </c>
      <c r="H7" s="6">
        <f t="shared" si="6"/>
        <v>0.33333333333333337</v>
      </c>
      <c r="I7" s="6">
        <f t="shared" si="6"/>
        <v>0.33333333333333337</v>
      </c>
      <c r="J7" s="6">
        <f t="shared" si="6"/>
        <v>0.2222222222222222</v>
      </c>
      <c r="K7" s="6">
        <f t="shared" si="6"/>
        <v>0.2222222222222222</v>
      </c>
      <c r="L7" s="6">
        <f t="shared" si="6"/>
        <v>0</v>
      </c>
      <c r="M7" s="6">
        <f t="shared" si="6"/>
        <v>0.2222222222222222</v>
      </c>
      <c r="N7" s="6">
        <f t="shared" si="6"/>
        <v>0</v>
      </c>
      <c r="O7" s="6">
        <f t="shared" si="6"/>
        <v>0.2222222222222222</v>
      </c>
      <c r="P7" t="s">
        <v>99</v>
      </c>
    </row>
    <row r="8" spans="2:16" ht="12.75">
      <c r="B8" s="1">
        <f>AVERAGE(B73:B81)</f>
        <v>4.083333333333334</v>
      </c>
      <c r="C8" s="1">
        <f aca="true" t="shared" si="7" ref="C8:O8">AVERAGE(C73:C81)</f>
        <v>2.2285714285714286</v>
      </c>
      <c r="D8" s="1">
        <f t="shared" si="7"/>
        <v>7.42</v>
      </c>
      <c r="E8" s="1">
        <f t="shared" si="7"/>
        <v>5.114285714285715</v>
      </c>
      <c r="F8" s="2" t="e">
        <f t="shared" si="7"/>
        <v>#DIV/0!</v>
      </c>
      <c r="G8" s="1">
        <f t="shared" si="7"/>
        <v>2.9166666666666665</v>
      </c>
      <c r="H8" s="1">
        <f t="shared" si="7"/>
        <v>7.416666666666667</v>
      </c>
      <c r="I8" s="1">
        <f t="shared" si="7"/>
        <v>44.666666666666664</v>
      </c>
      <c r="J8" s="1">
        <f t="shared" si="7"/>
        <v>4.442857142857143</v>
      </c>
      <c r="K8" s="1">
        <f t="shared" si="7"/>
        <v>0.5714285714285714</v>
      </c>
      <c r="L8" s="1">
        <f t="shared" si="7"/>
        <v>0.4444444444444444</v>
      </c>
      <c r="M8" s="1">
        <f t="shared" si="7"/>
        <v>0.42857142857142855</v>
      </c>
      <c r="N8" s="1">
        <f t="shared" si="7"/>
        <v>0.5555555555555556</v>
      </c>
      <c r="O8" s="1">
        <f t="shared" si="7"/>
        <v>2.142857142857143</v>
      </c>
      <c r="P8" t="s">
        <v>55</v>
      </c>
    </row>
    <row r="9" spans="2:16" ht="12.75">
      <c r="B9" s="1">
        <f>MEDIAN(B73:B81)</f>
        <v>4</v>
      </c>
      <c r="C9" s="1">
        <f aca="true" t="shared" si="8" ref="C9:O9">MEDIAN(C73:C81)</f>
        <v>2</v>
      </c>
      <c r="D9" s="1">
        <f t="shared" si="8"/>
        <v>6.4</v>
      </c>
      <c r="E9" s="1">
        <f t="shared" si="8"/>
        <v>5</v>
      </c>
      <c r="F9" s="2" t="e">
        <f t="shared" si="8"/>
        <v>#NUM!</v>
      </c>
      <c r="G9" s="1">
        <f t="shared" si="8"/>
        <v>2.9000000000000004</v>
      </c>
      <c r="H9" s="1">
        <f t="shared" si="8"/>
        <v>8.350000000000001</v>
      </c>
      <c r="I9" s="1">
        <f t="shared" si="8"/>
        <v>48.5</v>
      </c>
      <c r="J9" s="1">
        <f t="shared" si="8"/>
        <v>4.8</v>
      </c>
      <c r="K9" s="1">
        <f t="shared" si="8"/>
        <v>1</v>
      </c>
      <c r="L9" s="1">
        <f t="shared" si="8"/>
        <v>0</v>
      </c>
      <c r="M9" s="1">
        <f t="shared" si="8"/>
        <v>0</v>
      </c>
      <c r="N9" s="1">
        <f t="shared" si="8"/>
        <v>1</v>
      </c>
      <c r="O9" s="1">
        <f t="shared" si="8"/>
        <v>2</v>
      </c>
      <c r="P9" t="s">
        <v>56</v>
      </c>
    </row>
    <row r="10" spans="1:19" ht="13.5" thickBot="1">
      <c r="A10" s="7"/>
      <c r="B10" s="7">
        <f>STDEV(B73:B81)</f>
        <v>0.7600438583836208</v>
      </c>
      <c r="C10" s="7">
        <f aca="true" t="shared" si="9" ref="C10:O10">STDEV(C73:C81)</f>
        <v>0.7889112449325031</v>
      </c>
      <c r="D10" s="7">
        <f t="shared" si="9"/>
        <v>2.2151749366585016</v>
      </c>
      <c r="E10" s="7">
        <f t="shared" si="9"/>
        <v>0.6362090102803465</v>
      </c>
      <c r="F10" s="10" t="e">
        <f t="shared" si="9"/>
        <v>#DIV/0!</v>
      </c>
      <c r="G10" s="7">
        <f t="shared" si="9"/>
        <v>0.6274286147974669</v>
      </c>
      <c r="H10" s="7">
        <f t="shared" si="9"/>
        <v>1.9020164738157928</v>
      </c>
      <c r="I10" s="7">
        <f t="shared" si="9"/>
        <v>11.307814407155204</v>
      </c>
      <c r="J10" s="7">
        <f t="shared" si="9"/>
        <v>0.9571783930858863</v>
      </c>
      <c r="K10" s="7">
        <f t="shared" si="9"/>
        <v>0.5345224838248488</v>
      </c>
      <c r="L10" s="7">
        <f t="shared" si="9"/>
        <v>0.5270462766947299</v>
      </c>
      <c r="M10" s="7">
        <f t="shared" si="9"/>
        <v>0.5345224838248488</v>
      </c>
      <c r="N10" s="7">
        <f t="shared" si="9"/>
        <v>0.5270462766947299</v>
      </c>
      <c r="O10" s="7">
        <f t="shared" si="9"/>
        <v>0.899735410842437</v>
      </c>
      <c r="P10" s="8" t="s">
        <v>57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2" t="s">
        <v>6</v>
      </c>
      <c r="G11" s="1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259</v>
      </c>
      <c r="B12" s="1" t="s">
        <v>0</v>
      </c>
      <c r="C12" s="1">
        <v>2.1</v>
      </c>
      <c r="D12" s="1">
        <v>6.9</v>
      </c>
      <c r="E12" s="1">
        <v>5.4</v>
      </c>
      <c r="F12" s="2">
        <v>1.1</v>
      </c>
      <c r="G12" s="1">
        <v>2.6</v>
      </c>
      <c r="H12" s="1">
        <v>8.9</v>
      </c>
      <c r="I12" s="1">
        <v>29</v>
      </c>
      <c r="J12" s="1">
        <v>3.9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</row>
    <row r="13" spans="1:15" ht="12.75">
      <c r="A13" s="1">
        <v>202</v>
      </c>
      <c r="B13" s="1" t="s">
        <v>0</v>
      </c>
      <c r="C13" s="1">
        <v>0.4</v>
      </c>
      <c r="D13" s="1" t="s">
        <v>0</v>
      </c>
      <c r="E13" s="1">
        <v>2.5</v>
      </c>
      <c r="F13" s="2">
        <v>1.2</v>
      </c>
      <c r="G13" s="1">
        <v>1.7</v>
      </c>
      <c r="H13" s="1">
        <v>5.2</v>
      </c>
      <c r="I13" s="1">
        <v>35</v>
      </c>
      <c r="J13" s="1">
        <v>3.3</v>
      </c>
      <c r="K13" s="1">
        <v>0</v>
      </c>
      <c r="L13" s="1">
        <v>1</v>
      </c>
      <c r="M13" s="1">
        <v>0</v>
      </c>
      <c r="N13" s="1">
        <v>0</v>
      </c>
      <c r="O13" s="1">
        <v>1</v>
      </c>
    </row>
    <row r="14" spans="1:15" ht="12.75">
      <c r="A14" s="1">
        <v>240</v>
      </c>
      <c r="B14" s="1" t="s">
        <v>0</v>
      </c>
      <c r="C14" s="1">
        <v>1.5</v>
      </c>
      <c r="D14" s="1">
        <v>9.9</v>
      </c>
      <c r="E14" s="1">
        <v>2.7</v>
      </c>
      <c r="F14" s="2">
        <v>1.3</v>
      </c>
      <c r="G14" s="1">
        <v>1.2</v>
      </c>
      <c r="H14" s="1">
        <v>1.7</v>
      </c>
      <c r="I14" s="1">
        <v>50</v>
      </c>
      <c r="J14" s="1">
        <v>5</v>
      </c>
      <c r="K14" s="1">
        <v>1</v>
      </c>
      <c r="L14" s="1">
        <v>0</v>
      </c>
      <c r="M14" s="1">
        <v>1</v>
      </c>
      <c r="N14" s="1">
        <v>1</v>
      </c>
      <c r="O14" s="1">
        <v>2</v>
      </c>
    </row>
    <row r="15" spans="1:15" ht="12.75">
      <c r="A15" s="1">
        <v>269</v>
      </c>
      <c r="B15" s="1" t="s">
        <v>0</v>
      </c>
      <c r="C15" s="1">
        <v>1.9</v>
      </c>
      <c r="D15" s="1" t="s">
        <v>0</v>
      </c>
      <c r="E15" s="1">
        <v>4.5</v>
      </c>
      <c r="F15" s="2">
        <v>1.5</v>
      </c>
      <c r="G15" s="1">
        <v>3.1</v>
      </c>
      <c r="H15" s="1">
        <v>9.9</v>
      </c>
      <c r="I15" s="1">
        <v>39</v>
      </c>
      <c r="J15" s="1">
        <v>3.3</v>
      </c>
      <c r="K15" s="1">
        <v>1</v>
      </c>
      <c r="L15" s="1">
        <v>0</v>
      </c>
      <c r="M15" s="1">
        <v>1</v>
      </c>
      <c r="N15" s="1">
        <v>1</v>
      </c>
      <c r="O15" s="1">
        <v>1</v>
      </c>
    </row>
    <row r="16" spans="1:15" ht="12.75">
      <c r="A16" s="1">
        <v>235</v>
      </c>
      <c r="B16" s="1">
        <v>3.8</v>
      </c>
      <c r="C16" s="1">
        <v>0.8</v>
      </c>
      <c r="D16" s="1">
        <v>8.7</v>
      </c>
      <c r="E16" s="1">
        <v>2.9</v>
      </c>
      <c r="F16" s="2">
        <v>1.6</v>
      </c>
      <c r="G16" s="1" t="s">
        <v>0</v>
      </c>
      <c r="H16" s="1">
        <v>5.6</v>
      </c>
      <c r="I16" s="1">
        <v>39</v>
      </c>
      <c r="J16" s="1" t="s">
        <v>0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</row>
    <row r="17" spans="1:15" ht="12.75">
      <c r="A17" s="1">
        <v>255</v>
      </c>
      <c r="B17" s="1" t="s">
        <v>0</v>
      </c>
      <c r="C17" s="1">
        <v>1</v>
      </c>
      <c r="D17" s="1" t="s">
        <v>0</v>
      </c>
      <c r="E17" s="1">
        <v>3.4</v>
      </c>
      <c r="F17" s="2">
        <v>1.7</v>
      </c>
      <c r="G17" s="1">
        <v>1.1</v>
      </c>
      <c r="H17" s="1">
        <v>6.2</v>
      </c>
      <c r="I17" s="1">
        <v>35</v>
      </c>
      <c r="J17" s="1">
        <v>4.1</v>
      </c>
      <c r="K17" s="1">
        <v>1</v>
      </c>
      <c r="L17" s="1">
        <v>0</v>
      </c>
      <c r="M17" s="1">
        <v>1</v>
      </c>
      <c r="N17" s="1">
        <v>0</v>
      </c>
      <c r="O17" s="1">
        <v>1</v>
      </c>
    </row>
    <row r="18" spans="1:15" ht="12.75">
      <c r="A18" s="1">
        <v>204</v>
      </c>
      <c r="B18" s="1" t="s">
        <v>0</v>
      </c>
      <c r="C18" s="1">
        <v>1.5</v>
      </c>
      <c r="D18" s="1" t="s">
        <v>0</v>
      </c>
      <c r="E18" s="1">
        <v>4.8</v>
      </c>
      <c r="F18" s="2">
        <v>1.9</v>
      </c>
      <c r="G18" s="1">
        <v>2.5</v>
      </c>
      <c r="H18" s="1">
        <v>7.2</v>
      </c>
      <c r="I18" s="1">
        <v>36</v>
      </c>
      <c r="J18" s="1" t="s">
        <v>0</v>
      </c>
      <c r="K18" s="1">
        <v>1</v>
      </c>
      <c r="L18" s="1">
        <v>0</v>
      </c>
      <c r="M18" s="1">
        <v>1</v>
      </c>
      <c r="N18" s="1">
        <v>0</v>
      </c>
      <c r="O18" s="1">
        <v>1</v>
      </c>
    </row>
    <row r="19" spans="1:15" ht="12.75">
      <c r="A19" s="1">
        <v>207</v>
      </c>
      <c r="B19" s="1" t="s">
        <v>0</v>
      </c>
      <c r="C19" s="1">
        <v>1.5</v>
      </c>
      <c r="D19" s="1" t="s">
        <v>0</v>
      </c>
      <c r="E19" s="1">
        <v>4.8</v>
      </c>
      <c r="F19" s="2">
        <v>1.9</v>
      </c>
      <c r="G19" s="1">
        <v>2.5</v>
      </c>
      <c r="H19" s="1">
        <v>7.2</v>
      </c>
      <c r="I19" s="1">
        <v>36</v>
      </c>
      <c r="J19" s="1" t="s">
        <v>0</v>
      </c>
      <c r="K19" s="1">
        <v>1</v>
      </c>
      <c r="L19" s="1">
        <v>0</v>
      </c>
      <c r="M19" s="1">
        <v>1</v>
      </c>
      <c r="N19" s="1">
        <v>0</v>
      </c>
      <c r="O19" s="1">
        <v>1</v>
      </c>
    </row>
    <row r="20" spans="1:15" ht="12.75">
      <c r="A20" s="1">
        <v>221</v>
      </c>
      <c r="B20" s="1" t="s">
        <v>0</v>
      </c>
      <c r="C20" s="1">
        <v>1.6</v>
      </c>
      <c r="D20" s="1" t="s">
        <v>0</v>
      </c>
      <c r="E20" s="1">
        <v>4.8</v>
      </c>
      <c r="F20" s="2">
        <v>2</v>
      </c>
      <c r="G20" s="1">
        <v>2.8</v>
      </c>
      <c r="H20" s="1" t="s">
        <v>0</v>
      </c>
      <c r="I20" s="1">
        <v>32</v>
      </c>
      <c r="J20" s="1">
        <v>4.3</v>
      </c>
      <c r="K20" s="1">
        <v>0</v>
      </c>
      <c r="L20" s="1">
        <v>1</v>
      </c>
      <c r="M20" s="1">
        <v>0</v>
      </c>
      <c r="N20" s="1">
        <v>0</v>
      </c>
      <c r="O20" s="1">
        <v>1</v>
      </c>
    </row>
    <row r="21" spans="1:15" ht="12.75">
      <c r="A21" s="1">
        <v>201</v>
      </c>
      <c r="B21" s="1">
        <v>3.3</v>
      </c>
      <c r="C21" s="1">
        <v>0.9</v>
      </c>
      <c r="D21" s="1">
        <v>8.6</v>
      </c>
      <c r="E21" s="1">
        <v>4</v>
      </c>
      <c r="F21" s="2">
        <v>2.1</v>
      </c>
      <c r="G21" s="1">
        <v>1.8</v>
      </c>
      <c r="H21" s="1">
        <v>6.3</v>
      </c>
      <c r="I21" s="1">
        <v>41</v>
      </c>
      <c r="J21" s="1">
        <v>4.5</v>
      </c>
      <c r="K21" s="1">
        <v>0</v>
      </c>
      <c r="L21" s="1">
        <v>1</v>
      </c>
      <c r="M21" s="1">
        <v>0</v>
      </c>
      <c r="N21" s="1">
        <v>0</v>
      </c>
      <c r="O21" s="1">
        <v>2</v>
      </c>
    </row>
    <row r="22" spans="1:15" ht="12.75">
      <c r="A22" s="1">
        <v>223</v>
      </c>
      <c r="B22" s="1">
        <v>2.8</v>
      </c>
      <c r="C22" s="1">
        <v>1.4</v>
      </c>
      <c r="D22" s="1">
        <v>8.1</v>
      </c>
      <c r="E22" s="1">
        <v>3.8</v>
      </c>
      <c r="F22" s="2">
        <v>2.1</v>
      </c>
      <c r="G22" s="1">
        <v>1.4</v>
      </c>
      <c r="H22" s="1">
        <v>6.6</v>
      </c>
      <c r="I22" s="1">
        <v>39</v>
      </c>
      <c r="J22" s="1">
        <v>4.4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231</v>
      </c>
      <c r="B23" s="1">
        <v>3.7</v>
      </c>
      <c r="C23" s="1">
        <v>0.7</v>
      </c>
      <c r="D23" s="1">
        <v>8.2</v>
      </c>
      <c r="E23" s="1">
        <v>6</v>
      </c>
      <c r="F23" s="2">
        <v>2.1</v>
      </c>
      <c r="G23" s="1">
        <v>2.5</v>
      </c>
      <c r="H23" s="1" t="s">
        <v>0</v>
      </c>
      <c r="I23" s="1">
        <v>41</v>
      </c>
      <c r="J23" s="1">
        <v>5</v>
      </c>
      <c r="K23" s="1">
        <v>0</v>
      </c>
      <c r="L23" s="1">
        <v>1</v>
      </c>
      <c r="M23" s="1">
        <v>0</v>
      </c>
      <c r="N23" s="1">
        <v>0</v>
      </c>
      <c r="O23" s="1">
        <v>2</v>
      </c>
    </row>
    <row r="24" spans="1:15" ht="12.75">
      <c r="A24" s="1">
        <v>260</v>
      </c>
      <c r="B24" s="1" t="s">
        <v>0</v>
      </c>
      <c r="C24" s="1">
        <v>2</v>
      </c>
      <c r="D24" s="1">
        <v>6.4</v>
      </c>
      <c r="E24" s="1">
        <v>4.5</v>
      </c>
      <c r="F24" s="2">
        <v>2.1</v>
      </c>
      <c r="G24" s="1">
        <v>2.2</v>
      </c>
      <c r="H24" s="1">
        <v>8.8</v>
      </c>
      <c r="I24" s="1">
        <v>28</v>
      </c>
      <c r="J24" s="1">
        <v>3.3</v>
      </c>
      <c r="K24" s="1">
        <v>1</v>
      </c>
      <c r="L24" s="1">
        <v>0</v>
      </c>
      <c r="M24" s="1">
        <v>1</v>
      </c>
      <c r="N24" s="1">
        <v>1</v>
      </c>
      <c r="O24" s="1">
        <v>1</v>
      </c>
    </row>
    <row r="25" spans="1:15" ht="12.75">
      <c r="A25" s="1">
        <v>214</v>
      </c>
      <c r="B25" s="1" t="s">
        <v>0</v>
      </c>
      <c r="C25" s="1">
        <v>2.7</v>
      </c>
      <c r="D25" s="1">
        <v>5</v>
      </c>
      <c r="E25" s="1" t="s">
        <v>0</v>
      </c>
      <c r="F25" s="2">
        <v>2.2</v>
      </c>
      <c r="G25" s="1" t="s">
        <v>0</v>
      </c>
      <c r="H25" s="1" t="s">
        <v>0</v>
      </c>
      <c r="I25" s="1" t="s">
        <v>0</v>
      </c>
      <c r="J25" s="1">
        <v>3.6</v>
      </c>
      <c r="K25" s="1">
        <v>1</v>
      </c>
      <c r="L25" s="1" t="s">
        <v>0</v>
      </c>
      <c r="M25" s="1">
        <v>1</v>
      </c>
      <c r="N25" s="1" t="s">
        <v>0</v>
      </c>
      <c r="O25" s="1">
        <v>1</v>
      </c>
    </row>
    <row r="26" spans="1:15" ht="12.75">
      <c r="A26" s="1">
        <v>215</v>
      </c>
      <c r="B26" s="1">
        <v>4</v>
      </c>
      <c r="C26" s="1">
        <v>0.5</v>
      </c>
      <c r="D26" s="1">
        <v>6.7</v>
      </c>
      <c r="E26" s="1">
        <v>4.5</v>
      </c>
      <c r="F26" s="2">
        <v>2.2</v>
      </c>
      <c r="G26" s="1">
        <v>2.1</v>
      </c>
      <c r="H26" s="1">
        <v>5</v>
      </c>
      <c r="I26" s="1">
        <v>31</v>
      </c>
      <c r="J26" s="1">
        <v>4</v>
      </c>
      <c r="K26" s="1">
        <v>0</v>
      </c>
      <c r="L26" s="1">
        <v>1</v>
      </c>
      <c r="M26" s="1">
        <v>0</v>
      </c>
      <c r="N26" s="1">
        <v>1</v>
      </c>
      <c r="O26" s="1">
        <v>1</v>
      </c>
    </row>
    <row r="27" spans="1:15" ht="12.75">
      <c r="A27" s="1">
        <v>267</v>
      </c>
      <c r="B27" s="1">
        <v>3.8</v>
      </c>
      <c r="C27" s="1">
        <v>0.8</v>
      </c>
      <c r="D27" s="1" t="s">
        <v>0</v>
      </c>
      <c r="E27" s="1" t="s">
        <v>0</v>
      </c>
      <c r="F27" s="2">
        <v>2.2</v>
      </c>
      <c r="G27" s="1">
        <v>2.6</v>
      </c>
      <c r="H27" s="1">
        <v>5.3</v>
      </c>
      <c r="I27" s="1">
        <v>42</v>
      </c>
      <c r="J27" s="1">
        <v>5.1</v>
      </c>
      <c r="K27" s="1">
        <v>0</v>
      </c>
      <c r="L27" s="1">
        <v>1</v>
      </c>
      <c r="M27" s="1">
        <v>0</v>
      </c>
      <c r="N27" s="1">
        <v>0</v>
      </c>
      <c r="O27" s="1">
        <v>2</v>
      </c>
    </row>
    <row r="28" spans="1:15" ht="12.75">
      <c r="A28" s="1">
        <v>258</v>
      </c>
      <c r="B28" s="1">
        <v>4</v>
      </c>
      <c r="C28" s="1">
        <v>0.9</v>
      </c>
      <c r="D28" s="1">
        <v>9.1</v>
      </c>
      <c r="E28" s="1">
        <v>5.4</v>
      </c>
      <c r="F28" s="2">
        <v>2.4</v>
      </c>
      <c r="G28" s="1">
        <v>2.6</v>
      </c>
      <c r="H28" s="1">
        <v>7.3</v>
      </c>
      <c r="I28" s="1">
        <v>46</v>
      </c>
      <c r="J28" s="1">
        <v>5.1</v>
      </c>
      <c r="K28" s="1">
        <v>0</v>
      </c>
      <c r="L28" s="1">
        <v>1</v>
      </c>
      <c r="M28" s="1">
        <v>0</v>
      </c>
      <c r="N28" s="1">
        <v>1</v>
      </c>
      <c r="O28" s="1">
        <v>3</v>
      </c>
    </row>
    <row r="29" spans="1:15" ht="12.75">
      <c r="A29" s="1">
        <v>265</v>
      </c>
      <c r="B29" s="1">
        <v>3</v>
      </c>
      <c r="C29" s="1">
        <v>2</v>
      </c>
      <c r="D29" s="1">
        <v>6.6</v>
      </c>
      <c r="E29" s="1">
        <v>6.6</v>
      </c>
      <c r="F29" s="2">
        <v>2.4</v>
      </c>
      <c r="G29" s="1">
        <v>2.7</v>
      </c>
      <c r="H29" s="1">
        <v>8.2</v>
      </c>
      <c r="I29" s="1">
        <v>41</v>
      </c>
      <c r="J29" s="1">
        <v>4.1</v>
      </c>
      <c r="K29" s="1">
        <v>1</v>
      </c>
      <c r="L29" s="1">
        <v>0</v>
      </c>
      <c r="M29" s="1">
        <v>1</v>
      </c>
      <c r="N29" s="1">
        <v>0</v>
      </c>
      <c r="O29" s="1">
        <v>1</v>
      </c>
    </row>
    <row r="30" spans="1:15" ht="12.75">
      <c r="A30" s="1">
        <v>234</v>
      </c>
      <c r="B30" s="1">
        <v>2.8</v>
      </c>
      <c r="C30" s="1">
        <v>2.4</v>
      </c>
      <c r="D30" s="1">
        <v>6.7</v>
      </c>
      <c r="E30" s="1">
        <v>4.9</v>
      </c>
      <c r="F30" s="2">
        <v>2.5</v>
      </c>
      <c r="G30" s="1">
        <v>2.6</v>
      </c>
      <c r="H30" s="1">
        <v>9.2</v>
      </c>
      <c r="I30" s="1">
        <v>32</v>
      </c>
      <c r="J30" s="1">
        <v>3.7</v>
      </c>
      <c r="K30" s="1">
        <v>1</v>
      </c>
      <c r="L30" s="1">
        <v>0</v>
      </c>
      <c r="M30" s="1">
        <v>1</v>
      </c>
      <c r="N30" s="1">
        <v>1</v>
      </c>
      <c r="O30" s="1">
        <v>1</v>
      </c>
    </row>
    <row r="31" spans="1:15" ht="12.75">
      <c r="A31" s="1">
        <v>243</v>
      </c>
      <c r="B31" s="1">
        <v>4.1</v>
      </c>
      <c r="C31" s="1">
        <v>1.1</v>
      </c>
      <c r="D31" s="1">
        <v>9.3</v>
      </c>
      <c r="E31" s="1">
        <v>5.5</v>
      </c>
      <c r="F31" s="2">
        <v>2.5</v>
      </c>
      <c r="G31" s="1">
        <v>2.7</v>
      </c>
      <c r="H31" s="1">
        <v>7.4</v>
      </c>
      <c r="I31" s="1">
        <v>47</v>
      </c>
      <c r="J31" s="1">
        <v>5.3</v>
      </c>
      <c r="K31" s="1">
        <v>0</v>
      </c>
      <c r="L31" s="1">
        <v>1</v>
      </c>
      <c r="M31" s="1">
        <v>0</v>
      </c>
      <c r="N31" s="1">
        <v>1</v>
      </c>
      <c r="O31" s="1">
        <v>3</v>
      </c>
    </row>
    <row r="32" spans="1:15" ht="12.75">
      <c r="A32" s="1">
        <v>256</v>
      </c>
      <c r="B32" s="1" t="s">
        <v>0</v>
      </c>
      <c r="C32" s="1">
        <v>3.3</v>
      </c>
      <c r="D32" s="1">
        <v>7.5</v>
      </c>
      <c r="E32" s="1">
        <v>4.5</v>
      </c>
      <c r="F32" s="2">
        <v>2.5</v>
      </c>
      <c r="G32" s="1">
        <v>2.4</v>
      </c>
      <c r="H32" s="1">
        <v>7.6</v>
      </c>
      <c r="I32" s="1">
        <v>39</v>
      </c>
      <c r="J32" s="1">
        <v>3.6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</row>
    <row r="33" spans="1:15" ht="12.75">
      <c r="A33" s="1">
        <v>219</v>
      </c>
      <c r="B33" s="1">
        <v>3.1</v>
      </c>
      <c r="C33" s="1">
        <v>2.2</v>
      </c>
      <c r="D33" s="1">
        <v>6.7</v>
      </c>
      <c r="E33" s="1">
        <v>6.8</v>
      </c>
      <c r="F33" s="2">
        <v>2.6</v>
      </c>
      <c r="G33" s="1">
        <v>2.9</v>
      </c>
      <c r="H33" s="1" t="s">
        <v>0</v>
      </c>
      <c r="I33" s="1" t="s">
        <v>0</v>
      </c>
      <c r="J33" s="1">
        <v>4.3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</row>
    <row r="34" spans="1:15" ht="12.75">
      <c r="A34" s="1">
        <v>246</v>
      </c>
      <c r="B34" s="1">
        <v>3.7</v>
      </c>
      <c r="C34" s="1">
        <v>1.4</v>
      </c>
      <c r="D34" s="1">
        <v>9</v>
      </c>
      <c r="E34" s="1" t="s">
        <v>0</v>
      </c>
      <c r="F34" s="2">
        <v>2.6</v>
      </c>
      <c r="G34" s="1">
        <v>2.3</v>
      </c>
      <c r="H34" s="1">
        <v>6.8</v>
      </c>
      <c r="I34" s="1">
        <v>45</v>
      </c>
      <c r="J34" s="1">
        <v>4.9</v>
      </c>
      <c r="K34" s="1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224</v>
      </c>
      <c r="B35" s="1" t="s">
        <v>0</v>
      </c>
      <c r="C35" s="1" t="s">
        <v>0</v>
      </c>
      <c r="D35" s="1">
        <v>8.6</v>
      </c>
      <c r="E35" s="1">
        <v>5.7</v>
      </c>
      <c r="F35" s="2">
        <v>2.7</v>
      </c>
      <c r="G35" s="1">
        <v>3.7</v>
      </c>
      <c r="H35" s="1">
        <v>6.7</v>
      </c>
      <c r="I35" s="1" t="s">
        <v>0</v>
      </c>
      <c r="J35" s="1">
        <v>5</v>
      </c>
      <c r="K35" s="1">
        <v>0</v>
      </c>
      <c r="L35" s="1">
        <v>1</v>
      </c>
      <c r="M35" s="1">
        <v>0</v>
      </c>
      <c r="N35" s="1">
        <v>1</v>
      </c>
      <c r="O35" s="1">
        <v>1</v>
      </c>
    </row>
    <row r="36" spans="1:15" ht="12.75">
      <c r="A36" s="1">
        <v>226</v>
      </c>
      <c r="B36" s="1">
        <v>3.4</v>
      </c>
      <c r="C36" s="1">
        <v>2</v>
      </c>
      <c r="D36" s="1">
        <v>9.7</v>
      </c>
      <c r="E36" s="1">
        <v>4.7</v>
      </c>
      <c r="F36" s="2">
        <v>2.7</v>
      </c>
      <c r="G36" s="1">
        <v>1.7</v>
      </c>
      <c r="H36" s="1">
        <v>4.8</v>
      </c>
      <c r="I36" s="1">
        <v>49</v>
      </c>
      <c r="J36" s="1">
        <v>4.7</v>
      </c>
      <c r="K36" s="1">
        <v>0</v>
      </c>
      <c r="L36" s="1">
        <v>1</v>
      </c>
      <c r="M36" s="1">
        <v>0</v>
      </c>
      <c r="N36" s="1">
        <v>0</v>
      </c>
      <c r="O36" s="1">
        <v>3</v>
      </c>
    </row>
    <row r="37" spans="1:15" ht="12.75">
      <c r="A37" s="1">
        <v>236</v>
      </c>
      <c r="B37" s="1">
        <v>2.9</v>
      </c>
      <c r="C37" s="1">
        <v>2.6</v>
      </c>
      <c r="D37" s="1">
        <v>7.7</v>
      </c>
      <c r="E37" s="1">
        <v>7</v>
      </c>
      <c r="F37" s="2">
        <v>2.8</v>
      </c>
      <c r="G37" s="1">
        <v>3.6</v>
      </c>
      <c r="H37" s="1">
        <v>7.7</v>
      </c>
      <c r="I37" s="1">
        <v>47</v>
      </c>
      <c r="J37" s="1">
        <v>4.2</v>
      </c>
      <c r="K37" s="1">
        <v>0</v>
      </c>
      <c r="L37" s="1">
        <v>1</v>
      </c>
      <c r="M37" s="1">
        <v>1</v>
      </c>
      <c r="N37" s="1">
        <v>1</v>
      </c>
      <c r="O37" s="1">
        <v>2</v>
      </c>
    </row>
    <row r="38" spans="1:15" ht="12.75">
      <c r="A38" s="1">
        <v>268</v>
      </c>
      <c r="B38" s="1">
        <v>3.3</v>
      </c>
      <c r="C38" s="1">
        <v>2.6</v>
      </c>
      <c r="D38" s="1">
        <v>9.7</v>
      </c>
      <c r="E38" s="1">
        <v>3.3</v>
      </c>
      <c r="F38" s="2">
        <v>2.9</v>
      </c>
      <c r="G38" s="1">
        <v>1.5</v>
      </c>
      <c r="H38" s="1">
        <v>5.2</v>
      </c>
      <c r="I38" s="1">
        <v>47</v>
      </c>
      <c r="J38" s="1" t="s">
        <v>0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211</v>
      </c>
      <c r="B39" s="1">
        <v>3</v>
      </c>
      <c r="C39" s="1">
        <v>2.8</v>
      </c>
      <c r="D39" s="1">
        <v>7.8</v>
      </c>
      <c r="E39" s="1">
        <v>7.1</v>
      </c>
      <c r="F39" s="2">
        <v>3</v>
      </c>
      <c r="G39" s="1">
        <v>3.8</v>
      </c>
      <c r="H39" s="1">
        <v>7.9</v>
      </c>
      <c r="I39" s="1">
        <v>49</v>
      </c>
      <c r="J39" s="1">
        <v>4.4</v>
      </c>
      <c r="K39" s="1">
        <v>0</v>
      </c>
      <c r="L39" s="1">
        <v>1</v>
      </c>
      <c r="M39" s="1">
        <v>1</v>
      </c>
      <c r="N39" s="1">
        <v>1</v>
      </c>
      <c r="O39" s="1">
        <v>2</v>
      </c>
    </row>
    <row r="40" spans="1:15" ht="12.75">
      <c r="A40" s="1">
        <v>225</v>
      </c>
      <c r="B40" s="1">
        <v>4.7</v>
      </c>
      <c r="C40" s="1">
        <v>1.3</v>
      </c>
      <c r="D40" s="1" t="s">
        <v>0</v>
      </c>
      <c r="E40" s="1" t="s">
        <v>0</v>
      </c>
      <c r="F40" s="2">
        <v>3</v>
      </c>
      <c r="G40" s="1">
        <v>2.6</v>
      </c>
      <c r="H40" s="1">
        <v>6.8</v>
      </c>
      <c r="I40" s="1">
        <v>54</v>
      </c>
      <c r="J40" s="1">
        <v>5.9</v>
      </c>
      <c r="K40" s="1">
        <v>0</v>
      </c>
      <c r="L40" s="1">
        <v>1</v>
      </c>
      <c r="M40" s="1">
        <v>0</v>
      </c>
      <c r="N40" s="1">
        <v>0</v>
      </c>
      <c r="O40" s="1">
        <v>3</v>
      </c>
    </row>
    <row r="41" spans="1:15" ht="12.75">
      <c r="A41" s="1">
        <v>230</v>
      </c>
      <c r="B41" s="1">
        <v>4.7</v>
      </c>
      <c r="C41" s="1">
        <v>1.3</v>
      </c>
      <c r="D41" s="1">
        <v>9.9</v>
      </c>
      <c r="E41" s="1">
        <v>6.7</v>
      </c>
      <c r="F41" s="2">
        <v>3</v>
      </c>
      <c r="G41" s="1">
        <v>2.6</v>
      </c>
      <c r="H41" s="1">
        <v>6.8</v>
      </c>
      <c r="I41" s="1">
        <v>55</v>
      </c>
      <c r="J41" s="1">
        <v>6</v>
      </c>
      <c r="K41" s="1">
        <v>0</v>
      </c>
      <c r="L41" s="1">
        <v>1</v>
      </c>
      <c r="M41" s="1">
        <v>0</v>
      </c>
      <c r="N41" s="1">
        <v>0</v>
      </c>
      <c r="O41" s="1">
        <v>3</v>
      </c>
    </row>
    <row r="42" spans="1:15" ht="12.75">
      <c r="A42" s="1">
        <v>248</v>
      </c>
      <c r="B42" s="1" t="s">
        <v>0</v>
      </c>
      <c r="C42" s="1" t="s">
        <v>0</v>
      </c>
      <c r="D42" s="1">
        <v>6.4</v>
      </c>
      <c r="E42" s="1">
        <v>5.3</v>
      </c>
      <c r="F42" s="2">
        <v>3</v>
      </c>
      <c r="G42" s="1">
        <v>2.5</v>
      </c>
      <c r="H42" s="1">
        <v>7.1</v>
      </c>
      <c r="I42" s="1">
        <v>46</v>
      </c>
      <c r="J42" s="1">
        <v>4.5</v>
      </c>
      <c r="K42" s="1">
        <v>1</v>
      </c>
      <c r="L42" s="1">
        <v>0</v>
      </c>
      <c r="M42" s="1">
        <v>1</v>
      </c>
      <c r="N42" s="1">
        <v>0</v>
      </c>
      <c r="O42" s="1">
        <v>2</v>
      </c>
    </row>
    <row r="43" spans="1:15" ht="12.75">
      <c r="A43" s="1">
        <v>250</v>
      </c>
      <c r="B43" s="1" t="s">
        <v>0</v>
      </c>
      <c r="C43" s="1">
        <v>3.7</v>
      </c>
      <c r="D43" s="1" t="s">
        <v>0</v>
      </c>
      <c r="E43" s="1">
        <v>5.2</v>
      </c>
      <c r="F43" s="2">
        <v>3</v>
      </c>
      <c r="G43" s="1">
        <v>2.3</v>
      </c>
      <c r="H43" s="1">
        <v>9.1</v>
      </c>
      <c r="I43" s="1">
        <v>49</v>
      </c>
      <c r="J43" s="1">
        <v>4.8</v>
      </c>
      <c r="K43" s="1">
        <v>1</v>
      </c>
      <c r="L43" s="1">
        <v>0</v>
      </c>
      <c r="M43" s="1">
        <v>1</v>
      </c>
      <c r="N43" s="1">
        <v>1</v>
      </c>
      <c r="O43" s="1">
        <v>2</v>
      </c>
    </row>
    <row r="44" spans="1:15" ht="12.75">
      <c r="A44" s="1">
        <v>209</v>
      </c>
      <c r="B44" s="1">
        <v>3.5</v>
      </c>
      <c r="C44" s="1">
        <v>2.8</v>
      </c>
      <c r="D44" s="1">
        <v>9.9</v>
      </c>
      <c r="E44" s="1">
        <v>3.5</v>
      </c>
      <c r="F44" s="2">
        <v>3.1</v>
      </c>
      <c r="G44" s="1">
        <v>1.7</v>
      </c>
      <c r="H44" s="1">
        <v>5.4</v>
      </c>
      <c r="I44" s="1">
        <v>49</v>
      </c>
      <c r="J44" s="1">
        <v>5.4</v>
      </c>
      <c r="K44" s="1">
        <v>0</v>
      </c>
      <c r="L44" s="1">
        <v>1</v>
      </c>
      <c r="M44" s="1">
        <v>0</v>
      </c>
      <c r="N44" s="1">
        <v>1</v>
      </c>
      <c r="O44" s="1">
        <v>3</v>
      </c>
    </row>
    <row r="45" spans="1:15" ht="12.75">
      <c r="A45" s="1">
        <v>239</v>
      </c>
      <c r="B45" s="1">
        <v>4.3</v>
      </c>
      <c r="C45" s="1">
        <v>1.8</v>
      </c>
      <c r="D45" s="1">
        <v>7.6</v>
      </c>
      <c r="E45" s="1">
        <v>5.4</v>
      </c>
      <c r="F45" s="2">
        <v>3.1</v>
      </c>
      <c r="G45" s="1">
        <v>2.5</v>
      </c>
      <c r="H45" s="1">
        <v>4.4</v>
      </c>
      <c r="I45" s="1">
        <v>46</v>
      </c>
      <c r="J45" s="1">
        <v>5.6</v>
      </c>
      <c r="K45" s="1">
        <v>0</v>
      </c>
      <c r="L45" s="1">
        <v>1</v>
      </c>
      <c r="M45" s="1">
        <v>0</v>
      </c>
      <c r="N45" s="1">
        <v>1</v>
      </c>
      <c r="O45" s="1">
        <v>3</v>
      </c>
    </row>
    <row r="46" spans="1:15" ht="12.75">
      <c r="A46" s="1">
        <v>251</v>
      </c>
      <c r="B46" s="1">
        <v>3</v>
      </c>
      <c r="C46" s="1">
        <v>3.2</v>
      </c>
      <c r="D46" s="1">
        <v>6</v>
      </c>
      <c r="E46" s="1">
        <v>5.3</v>
      </c>
      <c r="F46" s="2">
        <v>3.1</v>
      </c>
      <c r="G46" s="1">
        <v>3</v>
      </c>
      <c r="H46" s="1">
        <v>8</v>
      </c>
      <c r="I46" s="1">
        <v>43</v>
      </c>
      <c r="J46" s="1">
        <v>3.3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</row>
    <row r="47" spans="1:15" ht="12.75">
      <c r="A47" s="1">
        <v>270</v>
      </c>
      <c r="B47" s="1">
        <v>4.5</v>
      </c>
      <c r="C47" s="1">
        <v>1.6</v>
      </c>
      <c r="D47" s="1">
        <v>8.7</v>
      </c>
      <c r="E47" s="1">
        <v>4.6</v>
      </c>
      <c r="F47" s="2">
        <v>3.1</v>
      </c>
      <c r="G47" s="1">
        <v>2.1</v>
      </c>
      <c r="H47" s="1">
        <v>6.8</v>
      </c>
      <c r="I47" s="1">
        <v>56</v>
      </c>
      <c r="J47" s="1">
        <v>5.1</v>
      </c>
      <c r="K47" s="1">
        <v>0</v>
      </c>
      <c r="L47" s="1">
        <v>1</v>
      </c>
      <c r="M47" s="1">
        <v>0</v>
      </c>
      <c r="N47" s="1">
        <v>0</v>
      </c>
      <c r="O47" s="1">
        <v>3</v>
      </c>
    </row>
    <row r="48" spans="1:15" ht="12.75">
      <c r="A48" s="1">
        <v>208</v>
      </c>
      <c r="B48" s="1">
        <v>5.2</v>
      </c>
      <c r="C48" s="1">
        <v>1.3</v>
      </c>
      <c r="D48" s="1">
        <v>9.7</v>
      </c>
      <c r="E48" s="1">
        <v>6.1</v>
      </c>
      <c r="F48" s="2">
        <v>3.2</v>
      </c>
      <c r="G48" s="1">
        <v>3.9</v>
      </c>
      <c r="H48" s="1">
        <v>6.7</v>
      </c>
      <c r="I48" s="1">
        <v>54</v>
      </c>
      <c r="J48" s="1">
        <v>5.8</v>
      </c>
      <c r="K48" s="1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220</v>
      </c>
      <c r="B49" s="1">
        <v>6.5</v>
      </c>
      <c r="C49" s="1" t="s">
        <v>0</v>
      </c>
      <c r="D49" s="1">
        <v>9</v>
      </c>
      <c r="E49" s="1">
        <v>7</v>
      </c>
      <c r="F49" s="2">
        <v>3.2</v>
      </c>
      <c r="G49" s="1">
        <v>3.7</v>
      </c>
      <c r="H49" s="1">
        <v>8</v>
      </c>
      <c r="I49" s="1">
        <v>33</v>
      </c>
      <c r="J49" s="1">
        <v>5.4</v>
      </c>
      <c r="K49" s="1">
        <v>0</v>
      </c>
      <c r="L49" s="1">
        <v>1</v>
      </c>
      <c r="M49" s="1">
        <v>0</v>
      </c>
      <c r="N49" s="1">
        <v>0</v>
      </c>
      <c r="O49" s="1">
        <v>1</v>
      </c>
    </row>
    <row r="50" spans="1:15" ht="12.75">
      <c r="A50" s="1">
        <v>266</v>
      </c>
      <c r="B50" s="1">
        <v>4.2</v>
      </c>
      <c r="C50" s="1">
        <v>2.4</v>
      </c>
      <c r="D50" s="1">
        <v>9.4</v>
      </c>
      <c r="E50" s="1">
        <v>4.9</v>
      </c>
      <c r="F50" s="2">
        <v>3.2</v>
      </c>
      <c r="G50" s="1">
        <v>2.7</v>
      </c>
      <c r="H50" s="1">
        <v>8.5</v>
      </c>
      <c r="I50" s="1">
        <v>49</v>
      </c>
      <c r="J50" s="1">
        <v>5.2</v>
      </c>
      <c r="K50" s="1">
        <v>0</v>
      </c>
      <c r="L50" s="1">
        <v>1</v>
      </c>
      <c r="M50" s="1">
        <v>0</v>
      </c>
      <c r="N50" s="1">
        <v>1</v>
      </c>
      <c r="O50" s="1">
        <v>2</v>
      </c>
    </row>
    <row r="51" spans="1:15" ht="12.75">
      <c r="A51" s="1">
        <v>205</v>
      </c>
      <c r="B51" s="1">
        <v>5.1</v>
      </c>
      <c r="C51" s="1">
        <v>1.4</v>
      </c>
      <c r="D51" s="1" t="s">
        <v>0</v>
      </c>
      <c r="E51" s="1">
        <v>4.8</v>
      </c>
      <c r="F51" s="2">
        <v>3.3</v>
      </c>
      <c r="G51" s="1">
        <v>2.6</v>
      </c>
      <c r="H51" s="1">
        <v>3.8</v>
      </c>
      <c r="I51" s="1">
        <v>49</v>
      </c>
      <c r="J51" s="1">
        <v>4.9</v>
      </c>
      <c r="K51" s="1">
        <v>0</v>
      </c>
      <c r="L51" s="1">
        <v>1</v>
      </c>
      <c r="M51" s="1">
        <v>0</v>
      </c>
      <c r="N51" s="1">
        <v>0</v>
      </c>
      <c r="O51" s="1">
        <v>2</v>
      </c>
    </row>
    <row r="52" spans="1:15" ht="12.75">
      <c r="A52" s="1">
        <v>212</v>
      </c>
      <c r="B52" s="1">
        <v>4.8</v>
      </c>
      <c r="C52" s="1">
        <v>1.7</v>
      </c>
      <c r="D52" s="1">
        <v>7.6</v>
      </c>
      <c r="E52" s="1">
        <v>4.2</v>
      </c>
      <c r="F52" s="2">
        <v>3.3</v>
      </c>
      <c r="G52" s="1">
        <v>1.4</v>
      </c>
      <c r="H52" s="1">
        <v>5.8</v>
      </c>
      <c r="I52" s="1">
        <v>39</v>
      </c>
      <c r="J52" s="1">
        <v>5.5</v>
      </c>
      <c r="K52" s="1">
        <v>0</v>
      </c>
      <c r="L52" s="1">
        <v>1</v>
      </c>
      <c r="M52" s="1">
        <v>0</v>
      </c>
      <c r="N52" s="1">
        <v>0</v>
      </c>
      <c r="O52" s="1">
        <v>2</v>
      </c>
    </row>
    <row r="53" spans="1:15" ht="12.75">
      <c r="A53" s="1">
        <v>217</v>
      </c>
      <c r="B53" s="1">
        <v>6.1</v>
      </c>
      <c r="C53" s="1">
        <v>0.5</v>
      </c>
      <c r="D53" s="1">
        <v>9.2</v>
      </c>
      <c r="E53" s="1">
        <v>4.8</v>
      </c>
      <c r="F53" s="2">
        <v>3.3</v>
      </c>
      <c r="G53" s="1">
        <v>2.8</v>
      </c>
      <c r="H53" s="1">
        <v>7.1</v>
      </c>
      <c r="I53" s="1">
        <v>60</v>
      </c>
      <c r="J53" s="1">
        <v>5.2</v>
      </c>
      <c r="K53" s="1">
        <v>0</v>
      </c>
      <c r="L53" s="1">
        <v>1</v>
      </c>
      <c r="M53" s="1">
        <v>0</v>
      </c>
      <c r="N53" s="1">
        <v>1</v>
      </c>
      <c r="O53" s="1">
        <v>3</v>
      </c>
    </row>
    <row r="54" spans="1:15" ht="12.75">
      <c r="A54" s="1">
        <v>247</v>
      </c>
      <c r="B54" s="1">
        <v>4.2</v>
      </c>
      <c r="C54" s="1">
        <v>2.5</v>
      </c>
      <c r="D54" s="1">
        <v>9.2</v>
      </c>
      <c r="E54" s="1">
        <v>6.2</v>
      </c>
      <c r="F54" s="2">
        <v>3.3</v>
      </c>
      <c r="G54" s="1">
        <v>3.9</v>
      </c>
      <c r="H54" s="1">
        <v>7.3</v>
      </c>
      <c r="I54" s="1">
        <v>59</v>
      </c>
      <c r="J54" s="1">
        <v>6</v>
      </c>
      <c r="K54" s="1">
        <v>0</v>
      </c>
      <c r="L54" s="1">
        <v>1</v>
      </c>
      <c r="M54" s="1">
        <v>0</v>
      </c>
      <c r="N54" s="1">
        <v>0</v>
      </c>
      <c r="O54" s="1">
        <v>3</v>
      </c>
    </row>
    <row r="55" spans="1:15" ht="12.75">
      <c r="A55" s="1">
        <v>252</v>
      </c>
      <c r="B55" s="1">
        <v>2.8</v>
      </c>
      <c r="C55" s="1">
        <v>3.8</v>
      </c>
      <c r="D55" s="1">
        <v>8.9</v>
      </c>
      <c r="E55" s="1">
        <v>6.9</v>
      </c>
      <c r="F55" s="2">
        <v>3.3</v>
      </c>
      <c r="G55" s="1">
        <v>3.2</v>
      </c>
      <c r="H55" s="1">
        <v>8.2</v>
      </c>
      <c r="I55" s="1">
        <v>53</v>
      </c>
      <c r="J55" s="1">
        <v>5</v>
      </c>
      <c r="K55" s="1">
        <v>0</v>
      </c>
      <c r="L55" s="1">
        <v>1</v>
      </c>
      <c r="M55" s="1">
        <v>1</v>
      </c>
      <c r="N55" s="1">
        <v>0</v>
      </c>
      <c r="O55" s="1">
        <v>3</v>
      </c>
    </row>
    <row r="56" spans="1:15" ht="12.75">
      <c r="A56" s="1">
        <v>264</v>
      </c>
      <c r="B56" s="1">
        <v>5.2</v>
      </c>
      <c r="C56" s="1">
        <v>1.3</v>
      </c>
      <c r="D56" s="1">
        <v>9.1</v>
      </c>
      <c r="E56" s="1">
        <v>4.5</v>
      </c>
      <c r="F56" s="2">
        <v>3.3</v>
      </c>
      <c r="G56" s="1">
        <v>2.7</v>
      </c>
      <c r="H56" s="1">
        <v>7.3</v>
      </c>
      <c r="I56" s="1">
        <v>60</v>
      </c>
      <c r="J56" s="1">
        <v>5.1</v>
      </c>
      <c r="K56" s="1">
        <v>0</v>
      </c>
      <c r="L56" s="1">
        <v>1</v>
      </c>
      <c r="M56" s="1">
        <v>0</v>
      </c>
      <c r="N56" s="1">
        <v>1</v>
      </c>
      <c r="O56" s="1">
        <v>3</v>
      </c>
    </row>
    <row r="57" spans="1:15" ht="12.75">
      <c r="A57" s="1">
        <v>206</v>
      </c>
      <c r="B57" s="1">
        <v>4.6</v>
      </c>
      <c r="C57" s="1">
        <v>2.1</v>
      </c>
      <c r="D57" s="1">
        <v>7.9</v>
      </c>
      <c r="E57" s="1">
        <v>5.8</v>
      </c>
      <c r="F57" s="2">
        <v>3.4</v>
      </c>
      <c r="G57" s="1">
        <v>2.8</v>
      </c>
      <c r="H57" s="1">
        <v>4.7</v>
      </c>
      <c r="I57" s="1">
        <v>49</v>
      </c>
      <c r="J57" s="1">
        <v>5.9</v>
      </c>
      <c r="K57" s="1">
        <v>0</v>
      </c>
      <c r="L57" s="1">
        <v>1</v>
      </c>
      <c r="M57" s="1">
        <v>0</v>
      </c>
      <c r="N57" s="1">
        <v>1</v>
      </c>
      <c r="O57" s="1">
        <v>3</v>
      </c>
    </row>
    <row r="58" spans="1:15" ht="12.75">
      <c r="A58" s="1">
        <v>228</v>
      </c>
      <c r="B58" s="1" t="s">
        <v>0</v>
      </c>
      <c r="C58" s="1">
        <v>1.8</v>
      </c>
      <c r="D58" s="1">
        <v>7.7</v>
      </c>
      <c r="E58" s="1" t="s">
        <v>0</v>
      </c>
      <c r="F58" s="2">
        <v>3.4</v>
      </c>
      <c r="G58" s="1">
        <v>1.5</v>
      </c>
      <c r="H58" s="1">
        <v>5.9</v>
      </c>
      <c r="I58" s="1">
        <v>40</v>
      </c>
      <c r="J58" s="1">
        <v>5.6</v>
      </c>
      <c r="K58" s="1">
        <v>0</v>
      </c>
      <c r="L58" s="1">
        <v>1</v>
      </c>
      <c r="M58" s="1">
        <v>0</v>
      </c>
      <c r="N58" s="1">
        <v>0</v>
      </c>
      <c r="O58" s="1">
        <v>2</v>
      </c>
    </row>
    <row r="59" spans="1:15" ht="12.75">
      <c r="A59" s="1">
        <v>244</v>
      </c>
      <c r="B59" s="1">
        <v>3</v>
      </c>
      <c r="C59" s="1">
        <v>3.8</v>
      </c>
      <c r="D59" s="1">
        <v>5.5</v>
      </c>
      <c r="E59" s="1">
        <v>4.9</v>
      </c>
      <c r="F59" s="2">
        <v>3.4</v>
      </c>
      <c r="G59" s="1">
        <v>2.6</v>
      </c>
      <c r="H59" s="1">
        <v>6</v>
      </c>
      <c r="I59" s="1" t="s">
        <v>0</v>
      </c>
      <c r="J59" s="1">
        <v>4.2</v>
      </c>
      <c r="K59" s="1">
        <v>0</v>
      </c>
      <c r="L59" s="1">
        <v>1</v>
      </c>
      <c r="M59" s="1">
        <v>1</v>
      </c>
      <c r="N59" s="1">
        <v>1</v>
      </c>
      <c r="O59" s="1">
        <v>2</v>
      </c>
    </row>
    <row r="60" spans="1:15" ht="12.75">
      <c r="A60" s="1">
        <v>203</v>
      </c>
      <c r="B60" s="1">
        <v>3</v>
      </c>
      <c r="C60" s="1" t="s">
        <v>0</v>
      </c>
      <c r="D60" s="1">
        <v>9.1</v>
      </c>
      <c r="E60" s="1">
        <v>7.1</v>
      </c>
      <c r="F60" s="2">
        <v>3.5</v>
      </c>
      <c r="G60" s="1">
        <v>3.4</v>
      </c>
      <c r="H60" s="1" t="s">
        <v>0</v>
      </c>
      <c r="I60" s="1">
        <v>55</v>
      </c>
      <c r="J60" s="1">
        <v>5.2</v>
      </c>
      <c r="K60" s="1">
        <v>0</v>
      </c>
      <c r="L60" s="1">
        <v>1</v>
      </c>
      <c r="M60" s="1">
        <v>1</v>
      </c>
      <c r="N60" s="1">
        <v>0</v>
      </c>
      <c r="O60" s="1">
        <v>3</v>
      </c>
    </row>
    <row r="61" spans="1:15" ht="12.75">
      <c r="A61" s="1">
        <v>249</v>
      </c>
      <c r="B61" s="1">
        <v>5.3</v>
      </c>
      <c r="C61" s="1" t="s">
        <v>0</v>
      </c>
      <c r="D61" s="1">
        <v>8.5</v>
      </c>
      <c r="E61" s="1">
        <v>3.7</v>
      </c>
      <c r="F61" s="2">
        <v>3.5</v>
      </c>
      <c r="G61" s="1">
        <v>1.9</v>
      </c>
      <c r="H61" s="1">
        <v>4.8</v>
      </c>
      <c r="I61" s="1">
        <v>58</v>
      </c>
      <c r="J61" s="1">
        <v>4.3</v>
      </c>
      <c r="K61" s="1">
        <v>0</v>
      </c>
      <c r="L61" s="1">
        <v>1</v>
      </c>
      <c r="M61" s="1">
        <v>0</v>
      </c>
      <c r="N61" s="1">
        <v>0</v>
      </c>
      <c r="O61" s="1">
        <v>3</v>
      </c>
    </row>
    <row r="62" spans="1:15" ht="12.75">
      <c r="A62" s="1">
        <v>254</v>
      </c>
      <c r="B62" s="1">
        <v>3.4</v>
      </c>
      <c r="C62" s="1">
        <v>3.7</v>
      </c>
      <c r="D62" s="1">
        <v>6.4</v>
      </c>
      <c r="E62" s="1">
        <v>5.7</v>
      </c>
      <c r="F62" s="2">
        <v>3.5</v>
      </c>
      <c r="G62" s="1">
        <v>3.4</v>
      </c>
      <c r="H62" s="1">
        <v>8.4</v>
      </c>
      <c r="I62" s="1">
        <v>47</v>
      </c>
      <c r="J62" s="1">
        <v>3.8</v>
      </c>
      <c r="K62" s="1">
        <v>1</v>
      </c>
      <c r="L62" s="1">
        <v>0</v>
      </c>
      <c r="M62" s="1">
        <v>1</v>
      </c>
      <c r="N62" s="1">
        <v>0</v>
      </c>
      <c r="O62" s="1">
        <v>1</v>
      </c>
    </row>
    <row r="63" spans="1:15" ht="12.75">
      <c r="A63" s="1">
        <v>213</v>
      </c>
      <c r="B63" s="1">
        <v>3.1</v>
      </c>
      <c r="C63" s="1" t="s">
        <v>0</v>
      </c>
      <c r="D63" s="1" t="s">
        <v>0</v>
      </c>
      <c r="E63" s="1">
        <v>7.8</v>
      </c>
      <c r="F63" s="2">
        <v>3.6</v>
      </c>
      <c r="G63" s="1">
        <v>4</v>
      </c>
      <c r="H63" s="1">
        <v>5.9</v>
      </c>
      <c r="I63" s="1">
        <v>43</v>
      </c>
      <c r="J63" s="1">
        <v>5.2</v>
      </c>
      <c r="K63" s="1">
        <v>0</v>
      </c>
      <c r="L63" s="1">
        <v>1</v>
      </c>
      <c r="M63" s="1">
        <v>1</v>
      </c>
      <c r="N63" s="1">
        <v>1</v>
      </c>
      <c r="O63" s="1">
        <v>2</v>
      </c>
    </row>
    <row r="64" spans="1:15" ht="12.75">
      <c r="A64" s="1">
        <v>227</v>
      </c>
      <c r="B64" s="1">
        <v>3.2</v>
      </c>
      <c r="C64" s="1" t="s">
        <v>0</v>
      </c>
      <c r="D64" s="1">
        <v>5.7</v>
      </c>
      <c r="E64" s="1">
        <v>5.1</v>
      </c>
      <c r="F64" s="2">
        <v>3.6</v>
      </c>
      <c r="G64" s="1">
        <v>2.9</v>
      </c>
      <c r="H64" s="1">
        <v>6.2</v>
      </c>
      <c r="I64" s="1" t="s">
        <v>0</v>
      </c>
      <c r="J64" s="1">
        <v>4.4</v>
      </c>
      <c r="K64" s="1">
        <v>0</v>
      </c>
      <c r="L64" s="1">
        <v>1</v>
      </c>
      <c r="M64" s="1">
        <v>1</v>
      </c>
      <c r="N64" s="1">
        <v>1</v>
      </c>
      <c r="O64" s="1">
        <v>2</v>
      </c>
    </row>
    <row r="65" spans="1:15" ht="12.75">
      <c r="A65" s="1">
        <v>232</v>
      </c>
      <c r="B65" s="1" t="s">
        <v>0</v>
      </c>
      <c r="C65" s="1" t="s">
        <v>0</v>
      </c>
      <c r="D65" s="1">
        <v>8.2</v>
      </c>
      <c r="E65" s="1">
        <v>5</v>
      </c>
      <c r="F65" s="2">
        <v>3.6</v>
      </c>
      <c r="G65" s="1">
        <v>2.5</v>
      </c>
      <c r="H65" s="1">
        <v>9</v>
      </c>
      <c r="I65" s="1">
        <v>53</v>
      </c>
      <c r="J65" s="1">
        <v>5.2</v>
      </c>
      <c r="K65" s="1">
        <v>1</v>
      </c>
      <c r="L65" s="1">
        <v>0</v>
      </c>
      <c r="M65" s="1">
        <v>1</v>
      </c>
      <c r="N65" s="1">
        <v>1</v>
      </c>
      <c r="O65" s="1">
        <v>2</v>
      </c>
    </row>
    <row r="66" spans="1:15" ht="12.75">
      <c r="A66" s="1">
        <v>242</v>
      </c>
      <c r="B66" s="1">
        <v>5.1</v>
      </c>
      <c r="C66" s="1">
        <v>1.9</v>
      </c>
      <c r="D66" s="1">
        <v>9.2</v>
      </c>
      <c r="E66" s="1">
        <v>5.8</v>
      </c>
      <c r="F66" s="2">
        <v>3.6</v>
      </c>
      <c r="G66" s="1">
        <v>2.3</v>
      </c>
      <c r="H66" s="1">
        <v>4.5</v>
      </c>
      <c r="I66" s="1">
        <v>60</v>
      </c>
      <c r="J66" s="1">
        <v>6.1</v>
      </c>
      <c r="K66" s="1">
        <v>0</v>
      </c>
      <c r="L66" s="1">
        <v>1</v>
      </c>
      <c r="M66" s="1">
        <v>0</v>
      </c>
      <c r="N66" s="1">
        <v>0</v>
      </c>
      <c r="O66" s="1">
        <v>3</v>
      </c>
    </row>
    <row r="67" spans="1:15" ht="12.75">
      <c r="A67" s="1">
        <v>253</v>
      </c>
      <c r="B67" s="1" t="s">
        <v>0</v>
      </c>
      <c r="C67" s="1">
        <v>2</v>
      </c>
      <c r="D67" s="1">
        <v>9.3</v>
      </c>
      <c r="E67" s="1">
        <v>5.9</v>
      </c>
      <c r="F67" s="2">
        <v>3.7</v>
      </c>
      <c r="G67" s="1">
        <v>2.4</v>
      </c>
      <c r="H67" s="1">
        <v>4.6</v>
      </c>
      <c r="I67" s="1">
        <v>60</v>
      </c>
      <c r="J67" s="1">
        <v>6.1</v>
      </c>
      <c r="K67" s="1">
        <v>0</v>
      </c>
      <c r="L67" s="1">
        <v>1</v>
      </c>
      <c r="M67" s="1">
        <v>0</v>
      </c>
      <c r="N67" s="1">
        <v>0</v>
      </c>
      <c r="O67" s="1">
        <v>3</v>
      </c>
    </row>
    <row r="68" spans="1:15" ht="12.75">
      <c r="A68" s="1">
        <v>257</v>
      </c>
      <c r="B68" s="1">
        <v>3.6</v>
      </c>
      <c r="C68" s="1" t="s">
        <v>0</v>
      </c>
      <c r="D68" s="1" t="s">
        <v>0</v>
      </c>
      <c r="E68" s="1">
        <v>5.8</v>
      </c>
      <c r="F68" s="2">
        <v>3.7</v>
      </c>
      <c r="G68" s="1">
        <v>2.5</v>
      </c>
      <c r="H68" s="1">
        <v>9.3</v>
      </c>
      <c r="I68" s="1">
        <v>44</v>
      </c>
      <c r="J68" s="1">
        <v>4.8</v>
      </c>
      <c r="K68" s="1">
        <v>1</v>
      </c>
      <c r="L68" s="1">
        <v>0</v>
      </c>
      <c r="M68" s="1">
        <v>1</v>
      </c>
      <c r="N68" s="1">
        <v>1</v>
      </c>
      <c r="O68" s="1">
        <v>2</v>
      </c>
    </row>
    <row r="69" spans="1:15" ht="12.75">
      <c r="A69" s="1">
        <v>238</v>
      </c>
      <c r="B69" s="1" t="s">
        <v>0</v>
      </c>
      <c r="C69" s="1">
        <v>2.5</v>
      </c>
      <c r="D69" s="1">
        <v>9.6</v>
      </c>
      <c r="E69" s="1">
        <v>5.5</v>
      </c>
      <c r="F69" s="2">
        <v>4</v>
      </c>
      <c r="G69" s="1">
        <v>3</v>
      </c>
      <c r="H69" s="1">
        <v>7.7</v>
      </c>
      <c r="I69" s="1">
        <v>65</v>
      </c>
      <c r="J69" s="1">
        <v>6</v>
      </c>
      <c r="K69" s="1">
        <v>0</v>
      </c>
      <c r="L69" s="1">
        <v>1</v>
      </c>
      <c r="M69" s="1">
        <v>0</v>
      </c>
      <c r="N69" s="1">
        <v>0</v>
      </c>
      <c r="O69" s="1">
        <v>3</v>
      </c>
    </row>
    <row r="70" spans="1:15" ht="12.75">
      <c r="A70" s="1">
        <v>262</v>
      </c>
      <c r="B70" s="1">
        <v>5.6</v>
      </c>
      <c r="C70" s="1">
        <v>2.2</v>
      </c>
      <c r="D70" s="1">
        <v>8.2</v>
      </c>
      <c r="E70" s="1">
        <v>3.1</v>
      </c>
      <c r="F70" s="2">
        <v>4</v>
      </c>
      <c r="G70" s="1">
        <v>1.6</v>
      </c>
      <c r="H70" s="1">
        <v>5.3</v>
      </c>
      <c r="I70" s="1">
        <v>55</v>
      </c>
      <c r="J70" s="1">
        <v>3.9</v>
      </c>
      <c r="K70" s="1">
        <v>0</v>
      </c>
      <c r="L70" s="1">
        <v>1</v>
      </c>
      <c r="M70" s="1">
        <v>0</v>
      </c>
      <c r="N70" s="1">
        <v>1</v>
      </c>
      <c r="O70" s="1">
        <v>3</v>
      </c>
    </row>
    <row r="71" spans="1:15" ht="12.75">
      <c r="A71" s="1">
        <v>261</v>
      </c>
      <c r="B71" s="1">
        <v>3.6</v>
      </c>
      <c r="C71" s="1" t="s">
        <v>0</v>
      </c>
      <c r="D71" s="1" t="s">
        <v>0</v>
      </c>
      <c r="E71" s="1">
        <v>6.2</v>
      </c>
      <c r="F71" s="2">
        <v>4.5</v>
      </c>
      <c r="G71" s="1" t="s">
        <v>0</v>
      </c>
      <c r="H71" s="1" t="s">
        <v>0</v>
      </c>
      <c r="I71" s="1" t="s">
        <v>0</v>
      </c>
      <c r="J71" s="1" t="s">
        <v>0</v>
      </c>
      <c r="K71" s="1">
        <v>1</v>
      </c>
      <c r="L71" s="1" t="s">
        <v>0</v>
      </c>
      <c r="M71" s="1">
        <v>1</v>
      </c>
      <c r="N71" s="1">
        <v>1</v>
      </c>
      <c r="O71" s="1">
        <v>2</v>
      </c>
    </row>
    <row r="72" spans="1:15" ht="12.75">
      <c r="A72" s="1">
        <v>237</v>
      </c>
      <c r="B72" s="1">
        <v>4.9</v>
      </c>
      <c r="C72" s="1" t="s">
        <v>0</v>
      </c>
      <c r="D72" s="1">
        <v>7.4</v>
      </c>
      <c r="E72" s="1">
        <v>6.9</v>
      </c>
      <c r="F72" s="2">
        <v>4.6</v>
      </c>
      <c r="G72" s="1">
        <v>4</v>
      </c>
      <c r="H72" s="1">
        <v>9.6</v>
      </c>
      <c r="I72" s="1">
        <v>62</v>
      </c>
      <c r="J72" s="1">
        <v>6.2</v>
      </c>
      <c r="K72" s="1">
        <v>1</v>
      </c>
      <c r="L72" s="1">
        <v>0</v>
      </c>
      <c r="M72" s="1">
        <v>1</v>
      </c>
      <c r="N72" s="1">
        <v>0</v>
      </c>
      <c r="O72" s="1">
        <v>2</v>
      </c>
    </row>
    <row r="73" spans="1:15" ht="12.75">
      <c r="A73" s="1">
        <v>210</v>
      </c>
      <c r="B73" s="1">
        <v>4.1</v>
      </c>
      <c r="C73" s="1">
        <v>3.7</v>
      </c>
      <c r="D73" s="1">
        <v>5.9</v>
      </c>
      <c r="E73" s="1" t="s">
        <v>0</v>
      </c>
      <c r="F73" s="2" t="s">
        <v>0</v>
      </c>
      <c r="G73" s="1" t="s">
        <v>0</v>
      </c>
      <c r="H73" s="1" t="s">
        <v>0</v>
      </c>
      <c r="I73" s="1" t="s">
        <v>0</v>
      </c>
      <c r="J73" s="1" t="s">
        <v>0</v>
      </c>
      <c r="K73" s="1" t="s">
        <v>0</v>
      </c>
      <c r="L73" s="1">
        <v>0</v>
      </c>
      <c r="M73" s="1">
        <v>1</v>
      </c>
      <c r="N73" s="1">
        <v>0</v>
      </c>
      <c r="O73" s="1">
        <v>2</v>
      </c>
    </row>
    <row r="74" spans="1:15" ht="12.75">
      <c r="A74" s="1">
        <v>216</v>
      </c>
      <c r="B74" s="1" t="s">
        <v>0</v>
      </c>
      <c r="C74" s="1">
        <v>1.6</v>
      </c>
      <c r="D74" s="1">
        <v>6.4</v>
      </c>
      <c r="E74" s="1">
        <v>5</v>
      </c>
      <c r="F74" s="2" t="s">
        <v>0</v>
      </c>
      <c r="G74" s="1">
        <v>2.1</v>
      </c>
      <c r="H74" s="1">
        <v>8.4</v>
      </c>
      <c r="I74" s="1">
        <v>25</v>
      </c>
      <c r="J74" s="1">
        <v>3.4</v>
      </c>
      <c r="K74" s="1">
        <v>1</v>
      </c>
      <c r="L74" s="1">
        <v>0</v>
      </c>
      <c r="M74" s="1">
        <v>1</v>
      </c>
      <c r="N74" s="1">
        <v>1</v>
      </c>
      <c r="O74" s="1">
        <v>1</v>
      </c>
    </row>
    <row r="75" spans="1:15" ht="12.75">
      <c r="A75" s="1">
        <v>218</v>
      </c>
      <c r="B75" s="1" t="s">
        <v>0</v>
      </c>
      <c r="C75" s="1">
        <v>2.8</v>
      </c>
      <c r="D75" s="1">
        <v>5.2</v>
      </c>
      <c r="E75" s="1">
        <v>5</v>
      </c>
      <c r="F75" s="2" t="s">
        <v>0</v>
      </c>
      <c r="G75" s="1">
        <v>2.7</v>
      </c>
      <c r="H75" s="1">
        <v>8.4</v>
      </c>
      <c r="I75" s="1">
        <v>38</v>
      </c>
      <c r="J75" s="1">
        <v>3.7</v>
      </c>
      <c r="K75" s="1">
        <v>1</v>
      </c>
      <c r="L75" s="1">
        <v>0</v>
      </c>
      <c r="M75" s="1">
        <v>1</v>
      </c>
      <c r="N75" s="1">
        <v>0</v>
      </c>
      <c r="O75" s="1">
        <v>1</v>
      </c>
    </row>
    <row r="76" spans="1:15" ht="12.75">
      <c r="A76" s="1">
        <v>222</v>
      </c>
      <c r="B76" s="1">
        <v>3.9</v>
      </c>
      <c r="C76" s="1">
        <v>2.2</v>
      </c>
      <c r="D76" s="1" t="s">
        <v>0</v>
      </c>
      <c r="E76" s="1">
        <v>4.6</v>
      </c>
      <c r="F76" s="2" t="s">
        <v>0</v>
      </c>
      <c r="G76" s="1">
        <v>2.5</v>
      </c>
      <c r="H76" s="1">
        <v>8.3</v>
      </c>
      <c r="I76" s="1">
        <v>47</v>
      </c>
      <c r="J76" s="1">
        <v>5</v>
      </c>
      <c r="K76" s="1">
        <v>0</v>
      </c>
      <c r="L76" s="1">
        <v>1</v>
      </c>
      <c r="M76" s="1">
        <v>0</v>
      </c>
      <c r="N76" s="1">
        <v>1</v>
      </c>
      <c r="O76" s="1">
        <v>2</v>
      </c>
    </row>
    <row r="77" spans="1:15" ht="12.75">
      <c r="A77" s="1">
        <v>229</v>
      </c>
      <c r="B77" s="1">
        <v>5.3</v>
      </c>
      <c r="C77" s="1">
        <v>1.4</v>
      </c>
      <c r="D77" s="1">
        <v>9.7</v>
      </c>
      <c r="E77" s="1">
        <v>6.1</v>
      </c>
      <c r="F77" s="2" t="s">
        <v>0</v>
      </c>
      <c r="G77" s="1">
        <v>3.9</v>
      </c>
      <c r="H77" s="1">
        <v>6.8</v>
      </c>
      <c r="I77" s="1">
        <v>54</v>
      </c>
      <c r="J77" s="1">
        <v>5.9</v>
      </c>
      <c r="K77" s="1">
        <v>0</v>
      </c>
      <c r="L77" s="1">
        <v>1</v>
      </c>
      <c r="M77" s="1">
        <v>0</v>
      </c>
      <c r="N77" s="1">
        <v>1</v>
      </c>
      <c r="O77" s="1">
        <v>3</v>
      </c>
    </row>
    <row r="78" spans="1:15" ht="12.75">
      <c r="A78" s="1">
        <v>233</v>
      </c>
      <c r="B78" s="1">
        <v>4.5</v>
      </c>
      <c r="C78" s="1" t="s">
        <v>0</v>
      </c>
      <c r="D78" s="1" t="s">
        <v>0</v>
      </c>
      <c r="E78" s="1">
        <v>5.9</v>
      </c>
      <c r="F78" s="2" t="s">
        <v>0</v>
      </c>
      <c r="G78" s="1" t="s">
        <v>0</v>
      </c>
      <c r="H78" s="1">
        <v>8.8</v>
      </c>
      <c r="I78" s="1">
        <v>50</v>
      </c>
      <c r="J78" s="1" t="s">
        <v>0</v>
      </c>
      <c r="K78" s="1">
        <v>1</v>
      </c>
      <c r="L78" s="1">
        <v>0</v>
      </c>
      <c r="M78" s="1" t="s">
        <v>0</v>
      </c>
      <c r="N78" s="1">
        <v>0</v>
      </c>
      <c r="O78" s="1" t="s">
        <v>0</v>
      </c>
    </row>
    <row r="79" spans="1:15" ht="12.75">
      <c r="A79" s="1">
        <v>241</v>
      </c>
      <c r="B79" s="1">
        <v>3.1</v>
      </c>
      <c r="C79" s="1">
        <v>1.9</v>
      </c>
      <c r="D79" s="1" t="s">
        <v>0</v>
      </c>
      <c r="E79" s="1">
        <v>4.5</v>
      </c>
      <c r="F79" s="2" t="s">
        <v>0</v>
      </c>
      <c r="G79" s="1">
        <v>3.1</v>
      </c>
      <c r="H79" s="1">
        <v>3.8</v>
      </c>
      <c r="I79" s="1">
        <v>54</v>
      </c>
      <c r="J79" s="1">
        <v>4.8</v>
      </c>
      <c r="K79" s="1">
        <v>0</v>
      </c>
      <c r="L79" s="1">
        <v>1</v>
      </c>
      <c r="M79" s="1">
        <v>0</v>
      </c>
      <c r="N79" s="1">
        <v>1</v>
      </c>
      <c r="O79" s="1">
        <v>3</v>
      </c>
    </row>
    <row r="80" spans="1:15" ht="12.75">
      <c r="A80" s="1">
        <v>245</v>
      </c>
      <c r="B80" s="1" t="s">
        <v>0</v>
      </c>
      <c r="C80" s="1">
        <v>2</v>
      </c>
      <c r="D80" s="1" t="s">
        <v>0</v>
      </c>
      <c r="E80" s="1">
        <v>4.7</v>
      </c>
      <c r="F80" s="2" t="s">
        <v>0</v>
      </c>
      <c r="G80" s="1">
        <v>3.2</v>
      </c>
      <c r="H80" s="1" t="s">
        <v>0</v>
      </c>
      <c r="I80" s="1" t="s">
        <v>0</v>
      </c>
      <c r="J80" s="1">
        <v>3.4</v>
      </c>
      <c r="K80" s="1">
        <v>1</v>
      </c>
      <c r="L80" s="1">
        <v>0</v>
      </c>
      <c r="M80" s="1" t="s">
        <v>0</v>
      </c>
      <c r="N80" s="1">
        <v>1</v>
      </c>
      <c r="O80" s="1" t="s">
        <v>0</v>
      </c>
    </row>
    <row r="81" spans="1:15" ht="12.75">
      <c r="A81" s="1">
        <v>263</v>
      </c>
      <c r="B81" s="1">
        <v>3.6</v>
      </c>
      <c r="C81" s="1" t="s">
        <v>0</v>
      </c>
      <c r="D81" s="1">
        <v>9.9</v>
      </c>
      <c r="E81" s="1" t="s">
        <v>0</v>
      </c>
      <c r="F81" s="2" t="s">
        <v>0</v>
      </c>
      <c r="G81" s="1" t="s">
        <v>0</v>
      </c>
      <c r="H81" s="1" t="s">
        <v>0</v>
      </c>
      <c r="I81" s="1" t="s">
        <v>0</v>
      </c>
      <c r="J81" s="1">
        <v>4.9</v>
      </c>
      <c r="K81" s="1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6" width="4.421875" style="1" customWidth="1"/>
    <col min="7" max="7" width="6.00390625" style="2" customWidth="1"/>
    <col min="8" max="15" width="4.421875" style="1" customWidth="1"/>
  </cols>
  <sheetData>
    <row r="1" spans="1:16" ht="12.75">
      <c r="A1" s="1">
        <f>COUNTIF(A12:A75,"&gt;-1")</f>
        <v>64</v>
      </c>
      <c r="B1" s="1">
        <f>COUNTIF(B12:B75,"&gt;-1")</f>
        <v>44</v>
      </c>
      <c r="C1" s="1">
        <f aca="true" t="shared" si="0" ref="C1:O1">COUNTIF(C12:C75,"&gt;-1")</f>
        <v>54</v>
      </c>
      <c r="D1" s="1">
        <f t="shared" si="0"/>
        <v>49</v>
      </c>
      <c r="E1" s="1">
        <f t="shared" si="0"/>
        <v>60</v>
      </c>
      <c r="F1" s="1">
        <f t="shared" si="0"/>
        <v>58</v>
      </c>
      <c r="G1" s="2">
        <f t="shared" si="0"/>
        <v>64</v>
      </c>
      <c r="H1" s="1">
        <f t="shared" si="0"/>
        <v>59</v>
      </c>
      <c r="I1" s="1">
        <f t="shared" si="0"/>
        <v>59</v>
      </c>
      <c r="J1" s="1">
        <f t="shared" si="0"/>
        <v>61</v>
      </c>
      <c r="K1" s="1">
        <f t="shared" si="0"/>
        <v>64</v>
      </c>
      <c r="L1" s="1">
        <f t="shared" si="0"/>
        <v>64</v>
      </c>
      <c r="M1" s="1">
        <f t="shared" si="0"/>
        <v>63</v>
      </c>
      <c r="N1" s="1">
        <f t="shared" si="0"/>
        <v>64</v>
      </c>
      <c r="O1" s="1">
        <f t="shared" si="0"/>
        <v>63</v>
      </c>
      <c r="P1" t="s">
        <v>58</v>
      </c>
    </row>
    <row r="2" spans="2:16" ht="12.75">
      <c r="B2" s="6">
        <f>1-B1/$A1</f>
        <v>0.3125</v>
      </c>
      <c r="C2" s="6">
        <f aca="true" t="shared" si="1" ref="C2:O2">1-C1/$A1</f>
        <v>0.15625</v>
      </c>
      <c r="D2" s="6">
        <f t="shared" si="1"/>
        <v>0.234375</v>
      </c>
      <c r="E2" s="6">
        <f t="shared" si="1"/>
        <v>0.0625</v>
      </c>
      <c r="F2" s="6">
        <f t="shared" si="1"/>
        <v>0.09375</v>
      </c>
      <c r="G2" s="9">
        <f t="shared" si="1"/>
        <v>0</v>
      </c>
      <c r="H2" s="6">
        <f t="shared" si="1"/>
        <v>0.078125</v>
      </c>
      <c r="I2" s="6">
        <f t="shared" si="1"/>
        <v>0.078125</v>
      </c>
      <c r="J2" s="6">
        <f t="shared" si="1"/>
        <v>0.046875</v>
      </c>
      <c r="K2" s="6">
        <f t="shared" si="1"/>
        <v>0</v>
      </c>
      <c r="L2" s="6">
        <f t="shared" si="1"/>
        <v>0</v>
      </c>
      <c r="M2" s="6">
        <f t="shared" si="1"/>
        <v>0.015625</v>
      </c>
      <c r="N2" s="6">
        <f t="shared" si="1"/>
        <v>0</v>
      </c>
      <c r="O2" s="6">
        <f t="shared" si="1"/>
        <v>0.015625</v>
      </c>
      <c r="P2" t="s">
        <v>59</v>
      </c>
    </row>
    <row r="3" spans="2:16" ht="12.75">
      <c r="B3" s="1">
        <f>AVERAGE(B12:B75)</f>
        <v>4.018181818181818</v>
      </c>
      <c r="C3" s="1">
        <f aca="true" t="shared" si="2" ref="C3:O3">AVERAGE(C12:C75)</f>
        <v>1.9185185185185185</v>
      </c>
      <c r="D3" s="1">
        <f t="shared" si="2"/>
        <v>8.118367346938774</v>
      </c>
      <c r="E3" s="1">
        <f t="shared" si="2"/>
        <v>5.176666666666668</v>
      </c>
      <c r="F3" s="1">
        <f t="shared" si="2"/>
        <v>2.860344827586207</v>
      </c>
      <c r="G3" s="2">
        <f t="shared" si="2"/>
        <v>2.6109375</v>
      </c>
      <c r="H3" s="1">
        <f t="shared" si="2"/>
        <v>6.810169491525423</v>
      </c>
      <c r="I3" s="1">
        <f t="shared" si="2"/>
        <v>46.08474576271186</v>
      </c>
      <c r="J3" s="1">
        <f t="shared" si="2"/>
        <v>4.775409836065572</v>
      </c>
      <c r="K3" s="1">
        <f t="shared" si="2"/>
        <v>0.34375</v>
      </c>
      <c r="L3" s="1">
        <f t="shared" si="2"/>
        <v>0.65625</v>
      </c>
      <c r="M3" s="1">
        <f t="shared" si="2"/>
        <v>0.4444444444444444</v>
      </c>
      <c r="N3" s="1">
        <f t="shared" si="2"/>
        <v>0.5</v>
      </c>
      <c r="O3" s="1">
        <f t="shared" si="2"/>
        <v>2.0476190476190474</v>
      </c>
      <c r="P3" t="s">
        <v>60</v>
      </c>
    </row>
    <row r="4" spans="2:16" ht="12.75">
      <c r="B4" s="1">
        <f>MEDIAN(B12:B75)</f>
        <v>3.8499999999999996</v>
      </c>
      <c r="C4" s="1">
        <f aca="true" t="shared" si="3" ref="C4:O4">MEDIAN(C12:C75)</f>
        <v>1.9</v>
      </c>
      <c r="D4" s="1">
        <f t="shared" si="3"/>
        <v>8.2</v>
      </c>
      <c r="E4" s="1">
        <f t="shared" si="3"/>
        <v>5</v>
      </c>
      <c r="F4" s="1">
        <f t="shared" si="3"/>
        <v>3</v>
      </c>
      <c r="G4" s="2">
        <f t="shared" si="3"/>
        <v>2.6</v>
      </c>
      <c r="H4" s="1">
        <f t="shared" si="3"/>
        <v>6.8</v>
      </c>
      <c r="I4" s="1">
        <f t="shared" si="3"/>
        <v>47</v>
      </c>
      <c r="J4" s="1">
        <f t="shared" si="3"/>
        <v>4.9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0.5</v>
      </c>
      <c r="O4" s="1">
        <f t="shared" si="3"/>
        <v>2</v>
      </c>
      <c r="P4" t="s">
        <v>61</v>
      </c>
    </row>
    <row r="5" spans="1:19" ht="13.5" thickBot="1">
      <c r="A5" s="7"/>
      <c r="B5" s="7">
        <f>STDEV(B12:B75)</f>
        <v>0.9770084209183952</v>
      </c>
      <c r="C5" s="7">
        <f aca="true" t="shared" si="4" ref="C5:O5">STDEV(C12:C75)</f>
        <v>0.8454258888943835</v>
      </c>
      <c r="D5" s="7">
        <f t="shared" si="4"/>
        <v>1.3305189259251224</v>
      </c>
      <c r="E5" s="7">
        <f t="shared" si="4"/>
        <v>1.1522074122760781</v>
      </c>
      <c r="F5" s="7">
        <f t="shared" si="4"/>
        <v>0.742433092306452</v>
      </c>
      <c r="G5" s="10">
        <f t="shared" si="4"/>
        <v>0.7173843997356821</v>
      </c>
      <c r="H5" s="7">
        <f t="shared" si="4"/>
        <v>1.6821266215054445</v>
      </c>
      <c r="I5" s="7">
        <f t="shared" si="4"/>
        <v>9.456412047576991</v>
      </c>
      <c r="J5" s="7">
        <f t="shared" si="4"/>
        <v>0.8319967423223424</v>
      </c>
      <c r="K5" s="7">
        <f t="shared" si="4"/>
        <v>0.47871355387816905</v>
      </c>
      <c r="L5" s="7">
        <f t="shared" si="4"/>
        <v>0.47871355387816905</v>
      </c>
      <c r="M5" s="7">
        <f t="shared" si="4"/>
        <v>0.5008952558646071</v>
      </c>
      <c r="N5" s="7">
        <f t="shared" si="4"/>
        <v>0.5039526306789697</v>
      </c>
      <c r="O5" s="7">
        <f t="shared" si="4"/>
        <v>0.8314109932105396</v>
      </c>
      <c r="P5" s="8" t="s">
        <v>62</v>
      </c>
      <c r="Q5" s="8"/>
      <c r="R5" s="8"/>
      <c r="S5" s="8"/>
    </row>
    <row r="6" spans="1:16" ht="12.75">
      <c r="A6" s="1">
        <f>COUNTIF(A76:A81,"&gt;-1")</f>
        <v>6</v>
      </c>
      <c r="B6" s="1">
        <f>COUNTIF(B76:B81,"&gt;-1")</f>
        <v>5</v>
      </c>
      <c r="C6" s="1">
        <f aca="true" t="shared" si="5" ref="C6:O6">COUNTIF(C76:C81,"&gt;-1")</f>
        <v>3</v>
      </c>
      <c r="D6" s="1">
        <f t="shared" si="5"/>
        <v>4</v>
      </c>
      <c r="E6" s="1">
        <f t="shared" si="5"/>
        <v>3</v>
      </c>
      <c r="F6" s="1">
        <f t="shared" si="5"/>
        <v>3</v>
      </c>
      <c r="G6" s="2">
        <f t="shared" si="5"/>
        <v>0</v>
      </c>
      <c r="H6" s="1">
        <f t="shared" si="5"/>
        <v>2</v>
      </c>
      <c r="I6" s="1">
        <f t="shared" si="5"/>
        <v>2</v>
      </c>
      <c r="J6" s="1">
        <f t="shared" si="5"/>
        <v>2</v>
      </c>
      <c r="K6" s="1">
        <f t="shared" si="5"/>
        <v>4</v>
      </c>
      <c r="L6" s="1">
        <f t="shared" si="5"/>
        <v>4</v>
      </c>
      <c r="M6" s="1">
        <f t="shared" si="5"/>
        <v>5</v>
      </c>
      <c r="N6" s="1">
        <f t="shared" si="5"/>
        <v>5</v>
      </c>
      <c r="O6" s="1">
        <f t="shared" si="5"/>
        <v>5</v>
      </c>
      <c r="P6" t="s">
        <v>100</v>
      </c>
    </row>
    <row r="7" spans="2:16" ht="12.75">
      <c r="B7" s="6">
        <f>1-B6/$A6</f>
        <v>0.16666666666666663</v>
      </c>
      <c r="C7" s="6">
        <f aca="true" t="shared" si="6" ref="C7:O7">1-C6/$A6</f>
        <v>0.5</v>
      </c>
      <c r="D7" s="6">
        <f t="shared" si="6"/>
        <v>0.33333333333333337</v>
      </c>
      <c r="E7" s="6">
        <f t="shared" si="6"/>
        <v>0.5</v>
      </c>
      <c r="F7" s="6">
        <f t="shared" si="6"/>
        <v>0.5</v>
      </c>
      <c r="G7" s="9">
        <f t="shared" si="6"/>
        <v>1</v>
      </c>
      <c r="H7" s="6">
        <f t="shared" si="6"/>
        <v>0.6666666666666667</v>
      </c>
      <c r="I7" s="6">
        <f t="shared" si="6"/>
        <v>0.6666666666666667</v>
      </c>
      <c r="J7" s="6">
        <f t="shared" si="6"/>
        <v>0.6666666666666667</v>
      </c>
      <c r="K7" s="6">
        <f t="shared" si="6"/>
        <v>0.33333333333333337</v>
      </c>
      <c r="L7" s="6">
        <f t="shared" si="6"/>
        <v>0.33333333333333337</v>
      </c>
      <c r="M7" s="6">
        <f t="shared" si="6"/>
        <v>0.16666666666666663</v>
      </c>
      <c r="N7" s="6">
        <f t="shared" si="6"/>
        <v>0.16666666666666663</v>
      </c>
      <c r="O7" s="6">
        <f t="shared" si="6"/>
        <v>0.16666666666666663</v>
      </c>
      <c r="P7" t="s">
        <v>101</v>
      </c>
    </row>
    <row r="8" spans="2:16" ht="12.75">
      <c r="B8" s="1">
        <f>AVERAGE(B76:B81)</f>
        <v>3.9199999999999995</v>
      </c>
      <c r="C8" s="1">
        <f aca="true" t="shared" si="7" ref="C8:O8">AVERAGE(C76:C81)</f>
        <v>2.4</v>
      </c>
      <c r="D8" s="1">
        <f t="shared" si="7"/>
        <v>7.375</v>
      </c>
      <c r="E8" s="1">
        <f t="shared" si="7"/>
        <v>5</v>
      </c>
      <c r="F8" s="1">
        <f t="shared" si="7"/>
        <v>2.766666666666667</v>
      </c>
      <c r="G8" s="2" t="e">
        <f t="shared" si="7"/>
        <v>#DIV/0!</v>
      </c>
      <c r="H8" s="1">
        <f t="shared" si="7"/>
        <v>7.2</v>
      </c>
      <c r="I8" s="1">
        <f t="shared" si="7"/>
        <v>44.5</v>
      </c>
      <c r="J8" s="1">
        <f t="shared" si="7"/>
        <v>4.25</v>
      </c>
      <c r="K8" s="1">
        <f t="shared" si="7"/>
        <v>0.75</v>
      </c>
      <c r="L8" s="1">
        <f t="shared" si="7"/>
        <v>0.5</v>
      </c>
      <c r="M8" s="1">
        <f t="shared" si="7"/>
        <v>0.6</v>
      </c>
      <c r="N8" s="1">
        <f t="shared" si="7"/>
        <v>0.2</v>
      </c>
      <c r="O8" s="1">
        <f t="shared" si="7"/>
        <v>1.8</v>
      </c>
      <c r="P8" t="s">
        <v>63</v>
      </c>
    </row>
    <row r="9" spans="2:16" ht="12.75">
      <c r="B9" s="1">
        <f>MEDIAN(B76:B81)</f>
        <v>3.8</v>
      </c>
      <c r="C9" s="1">
        <f aca="true" t="shared" si="8" ref="C9:O9">MEDIAN(C76:C81)</f>
        <v>2.7</v>
      </c>
      <c r="D9" s="1">
        <f t="shared" si="8"/>
        <v>7.3</v>
      </c>
      <c r="E9" s="1">
        <f t="shared" si="8"/>
        <v>5.9</v>
      </c>
      <c r="F9" s="1">
        <f t="shared" si="8"/>
        <v>2.2</v>
      </c>
      <c r="G9" s="2" t="e">
        <f t="shared" si="8"/>
        <v>#NUM!</v>
      </c>
      <c r="H9" s="1">
        <f t="shared" si="8"/>
        <v>7.2</v>
      </c>
      <c r="I9" s="1">
        <f t="shared" si="8"/>
        <v>44.5</v>
      </c>
      <c r="J9" s="1">
        <f t="shared" si="8"/>
        <v>4.25</v>
      </c>
      <c r="K9" s="1">
        <f t="shared" si="8"/>
        <v>1</v>
      </c>
      <c r="L9" s="1">
        <f t="shared" si="8"/>
        <v>0.5</v>
      </c>
      <c r="M9" s="1">
        <f t="shared" si="8"/>
        <v>1</v>
      </c>
      <c r="N9" s="1">
        <f t="shared" si="8"/>
        <v>0</v>
      </c>
      <c r="O9" s="1">
        <f t="shared" si="8"/>
        <v>2</v>
      </c>
      <c r="P9" t="s">
        <v>64</v>
      </c>
    </row>
    <row r="10" spans="1:19" ht="13.5" thickBot="1">
      <c r="A10" s="7"/>
      <c r="B10" s="7">
        <f>STDEV(B76:B81)</f>
        <v>0.3834057902536282</v>
      </c>
      <c r="C10" s="7">
        <f aca="true" t="shared" si="9" ref="C10:O10">STDEV(C76:C81)</f>
        <v>1.4730919862656242</v>
      </c>
      <c r="D10" s="7">
        <f t="shared" si="9"/>
        <v>2.305609102457164</v>
      </c>
      <c r="E10" s="7">
        <f t="shared" si="9"/>
        <v>1.8248287590894654</v>
      </c>
      <c r="F10" s="7">
        <f t="shared" si="9"/>
        <v>1.5307950004273374</v>
      </c>
      <c r="G10" s="10" t="e">
        <f t="shared" si="9"/>
        <v>#DIV/0!</v>
      </c>
      <c r="H10" s="7">
        <f t="shared" si="9"/>
        <v>2.262741699796953</v>
      </c>
      <c r="I10" s="7">
        <f t="shared" si="9"/>
        <v>7.7781745930520225</v>
      </c>
      <c r="J10" s="7">
        <f t="shared" si="9"/>
        <v>0.9192388155425151</v>
      </c>
      <c r="K10" s="7">
        <f t="shared" si="9"/>
        <v>0.5</v>
      </c>
      <c r="L10" s="7">
        <f t="shared" si="9"/>
        <v>0.5773502691896257</v>
      </c>
      <c r="M10" s="7">
        <f t="shared" si="9"/>
        <v>0.5477225575051661</v>
      </c>
      <c r="N10" s="7">
        <f t="shared" si="9"/>
        <v>0.4472135954999579</v>
      </c>
      <c r="O10" s="7">
        <f t="shared" si="9"/>
        <v>0.8366600265340757</v>
      </c>
      <c r="P10" s="8" t="s">
        <v>65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2" t="s">
        <v>7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255</v>
      </c>
      <c r="B12" s="1" t="s">
        <v>0</v>
      </c>
      <c r="C12" s="1">
        <v>1</v>
      </c>
      <c r="D12" s="1" t="s">
        <v>0</v>
      </c>
      <c r="E12" s="1">
        <v>3.4</v>
      </c>
      <c r="F12" s="1">
        <v>1.7</v>
      </c>
      <c r="G12" s="2">
        <v>1.1</v>
      </c>
      <c r="H12" s="1">
        <v>6.2</v>
      </c>
      <c r="I12" s="1">
        <v>35</v>
      </c>
      <c r="J12" s="1">
        <v>4.1</v>
      </c>
      <c r="K12" s="1">
        <v>1</v>
      </c>
      <c r="L12" s="1">
        <v>0</v>
      </c>
      <c r="M12" s="1">
        <v>1</v>
      </c>
      <c r="N12" s="1">
        <v>0</v>
      </c>
      <c r="O12" s="1">
        <v>1</v>
      </c>
    </row>
    <row r="13" spans="1:15" ht="12.75">
      <c r="A13" s="1">
        <v>240</v>
      </c>
      <c r="B13" s="1" t="s">
        <v>0</v>
      </c>
      <c r="C13" s="1">
        <v>1.5</v>
      </c>
      <c r="D13" s="1">
        <v>9.9</v>
      </c>
      <c r="E13" s="1">
        <v>2.7</v>
      </c>
      <c r="F13" s="1">
        <v>1.3</v>
      </c>
      <c r="G13" s="2">
        <v>1.2</v>
      </c>
      <c r="H13" s="1">
        <v>1.7</v>
      </c>
      <c r="I13" s="1">
        <v>50</v>
      </c>
      <c r="J13" s="1">
        <v>5</v>
      </c>
      <c r="K13" s="1">
        <v>1</v>
      </c>
      <c r="L13" s="1">
        <v>0</v>
      </c>
      <c r="M13" s="1">
        <v>1</v>
      </c>
      <c r="N13" s="1">
        <v>1</v>
      </c>
      <c r="O13" s="1">
        <v>2</v>
      </c>
    </row>
    <row r="14" spans="1:15" ht="12.75">
      <c r="A14" s="1">
        <v>212</v>
      </c>
      <c r="B14" s="1">
        <v>4.8</v>
      </c>
      <c r="C14" s="1">
        <v>1.7</v>
      </c>
      <c r="D14" s="1">
        <v>7.6</v>
      </c>
      <c r="E14" s="1">
        <v>4.2</v>
      </c>
      <c r="F14" s="1">
        <v>3.3</v>
      </c>
      <c r="G14" s="2">
        <v>1.4</v>
      </c>
      <c r="H14" s="1">
        <v>5.8</v>
      </c>
      <c r="I14" s="1">
        <v>39</v>
      </c>
      <c r="J14" s="1">
        <v>5.5</v>
      </c>
      <c r="K14" s="1">
        <v>0</v>
      </c>
      <c r="L14" s="1">
        <v>1</v>
      </c>
      <c r="M14" s="1">
        <v>0</v>
      </c>
      <c r="N14" s="1">
        <v>0</v>
      </c>
      <c r="O14" s="1">
        <v>2</v>
      </c>
    </row>
    <row r="15" spans="1:15" ht="12.75">
      <c r="A15" s="1">
        <v>223</v>
      </c>
      <c r="B15" s="1">
        <v>2.8</v>
      </c>
      <c r="C15" s="1">
        <v>1.4</v>
      </c>
      <c r="D15" s="1">
        <v>8.1</v>
      </c>
      <c r="E15" s="1">
        <v>3.8</v>
      </c>
      <c r="F15" s="1">
        <v>2.1</v>
      </c>
      <c r="G15" s="2">
        <v>1.4</v>
      </c>
      <c r="H15" s="1">
        <v>6.6</v>
      </c>
      <c r="I15" s="1">
        <v>39</v>
      </c>
      <c r="J15" s="1">
        <v>4.4</v>
      </c>
      <c r="K15" s="1">
        <v>1</v>
      </c>
      <c r="L15" s="1">
        <v>0</v>
      </c>
      <c r="M15" s="1">
        <v>1</v>
      </c>
      <c r="N15" s="1">
        <v>0</v>
      </c>
      <c r="O15" s="1">
        <v>1</v>
      </c>
    </row>
    <row r="16" spans="1:15" ht="12.75">
      <c r="A16" s="1">
        <v>228</v>
      </c>
      <c r="B16" s="1" t="s">
        <v>0</v>
      </c>
      <c r="C16" s="1">
        <v>1.8</v>
      </c>
      <c r="D16" s="1">
        <v>7.7</v>
      </c>
      <c r="E16" s="1" t="s">
        <v>0</v>
      </c>
      <c r="F16" s="1">
        <v>3.4</v>
      </c>
      <c r="G16" s="2">
        <v>1.5</v>
      </c>
      <c r="H16" s="1">
        <v>5.9</v>
      </c>
      <c r="I16" s="1">
        <v>40</v>
      </c>
      <c r="J16" s="1">
        <v>5.6</v>
      </c>
      <c r="K16" s="1">
        <v>0</v>
      </c>
      <c r="L16" s="1">
        <v>1</v>
      </c>
      <c r="M16" s="1">
        <v>0</v>
      </c>
      <c r="N16" s="1">
        <v>0</v>
      </c>
      <c r="O16" s="1">
        <v>2</v>
      </c>
    </row>
    <row r="17" spans="1:15" ht="12.75">
      <c r="A17" s="1">
        <v>268</v>
      </c>
      <c r="B17" s="1">
        <v>3.3</v>
      </c>
      <c r="C17" s="1">
        <v>2.6</v>
      </c>
      <c r="D17" s="1">
        <v>9.7</v>
      </c>
      <c r="E17" s="1">
        <v>3.3</v>
      </c>
      <c r="F17" s="1">
        <v>2.9</v>
      </c>
      <c r="G17" s="2">
        <v>1.5</v>
      </c>
      <c r="H17" s="1">
        <v>5.2</v>
      </c>
      <c r="I17" s="1">
        <v>47</v>
      </c>
      <c r="J17" s="1" t="s">
        <v>0</v>
      </c>
      <c r="K17" s="1">
        <v>0</v>
      </c>
      <c r="L17" s="1">
        <v>1</v>
      </c>
      <c r="M17" s="1">
        <v>0</v>
      </c>
      <c r="N17" s="1">
        <v>1</v>
      </c>
      <c r="O17" s="1">
        <v>3</v>
      </c>
    </row>
    <row r="18" spans="1:15" ht="12.75">
      <c r="A18" s="1">
        <v>262</v>
      </c>
      <c r="B18" s="1">
        <v>5.6</v>
      </c>
      <c r="C18" s="1">
        <v>2.2</v>
      </c>
      <c r="D18" s="1">
        <v>8.2</v>
      </c>
      <c r="E18" s="1">
        <v>3.1</v>
      </c>
      <c r="F18" s="1">
        <v>4</v>
      </c>
      <c r="G18" s="2">
        <v>1.6</v>
      </c>
      <c r="H18" s="1">
        <v>5.3</v>
      </c>
      <c r="I18" s="1">
        <v>55</v>
      </c>
      <c r="J18" s="1">
        <v>3.9</v>
      </c>
      <c r="K18" s="1">
        <v>0</v>
      </c>
      <c r="L18" s="1">
        <v>1</v>
      </c>
      <c r="M18" s="1">
        <v>0</v>
      </c>
      <c r="N18" s="1">
        <v>1</v>
      </c>
      <c r="O18" s="1">
        <v>3</v>
      </c>
    </row>
    <row r="19" spans="1:15" ht="12.75">
      <c r="A19" s="1">
        <v>202</v>
      </c>
      <c r="B19" s="1" t="s">
        <v>0</v>
      </c>
      <c r="C19" s="1">
        <v>0.4</v>
      </c>
      <c r="D19" s="1" t="s">
        <v>0</v>
      </c>
      <c r="E19" s="1">
        <v>2.5</v>
      </c>
      <c r="F19" s="1">
        <v>1.2</v>
      </c>
      <c r="G19" s="2">
        <v>1.7</v>
      </c>
      <c r="H19" s="1">
        <v>5.2</v>
      </c>
      <c r="I19" s="1">
        <v>35</v>
      </c>
      <c r="J19" s="1">
        <v>3.3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</row>
    <row r="20" spans="1:15" ht="12.75">
      <c r="A20" s="1">
        <v>209</v>
      </c>
      <c r="B20" s="1">
        <v>3.5</v>
      </c>
      <c r="C20" s="1">
        <v>2.8</v>
      </c>
      <c r="D20" s="1">
        <v>9.9</v>
      </c>
      <c r="E20" s="1">
        <v>3.5</v>
      </c>
      <c r="F20" s="1">
        <v>3.1</v>
      </c>
      <c r="G20" s="2">
        <v>1.7</v>
      </c>
      <c r="H20" s="1">
        <v>5.4</v>
      </c>
      <c r="I20" s="1">
        <v>49</v>
      </c>
      <c r="J20" s="1">
        <v>5.4</v>
      </c>
      <c r="K20" s="1">
        <v>0</v>
      </c>
      <c r="L20" s="1">
        <v>1</v>
      </c>
      <c r="M20" s="1">
        <v>0</v>
      </c>
      <c r="N20" s="1">
        <v>1</v>
      </c>
      <c r="O20" s="1">
        <v>3</v>
      </c>
    </row>
    <row r="21" spans="1:15" ht="12.75">
      <c r="A21" s="1">
        <v>226</v>
      </c>
      <c r="B21" s="1">
        <v>3.4</v>
      </c>
      <c r="C21" s="1">
        <v>2</v>
      </c>
      <c r="D21" s="1">
        <v>9.7</v>
      </c>
      <c r="E21" s="1">
        <v>4.7</v>
      </c>
      <c r="F21" s="1">
        <v>2.7</v>
      </c>
      <c r="G21" s="2">
        <v>1.7</v>
      </c>
      <c r="H21" s="1">
        <v>4.8</v>
      </c>
      <c r="I21" s="1">
        <v>49</v>
      </c>
      <c r="J21" s="1">
        <v>4.7</v>
      </c>
      <c r="K21" s="1">
        <v>0</v>
      </c>
      <c r="L21" s="1">
        <v>1</v>
      </c>
      <c r="M21" s="1">
        <v>0</v>
      </c>
      <c r="N21" s="1">
        <v>0</v>
      </c>
      <c r="O21" s="1">
        <v>3</v>
      </c>
    </row>
    <row r="22" spans="1:15" ht="12.75">
      <c r="A22" s="1">
        <v>201</v>
      </c>
      <c r="B22" s="1">
        <v>3.3</v>
      </c>
      <c r="C22" s="1">
        <v>0.9</v>
      </c>
      <c r="D22" s="1">
        <v>8.6</v>
      </c>
      <c r="E22" s="1">
        <v>4</v>
      </c>
      <c r="F22" s="1">
        <v>2.1</v>
      </c>
      <c r="G22" s="2">
        <v>1.8</v>
      </c>
      <c r="H22" s="1">
        <v>6.3</v>
      </c>
      <c r="I22" s="1">
        <v>41</v>
      </c>
      <c r="J22" s="1">
        <v>4.5</v>
      </c>
      <c r="K22" s="1">
        <v>0</v>
      </c>
      <c r="L22" s="1">
        <v>1</v>
      </c>
      <c r="M22" s="1">
        <v>0</v>
      </c>
      <c r="N22" s="1">
        <v>0</v>
      </c>
      <c r="O22" s="1">
        <v>2</v>
      </c>
    </row>
    <row r="23" spans="1:15" ht="12.75">
      <c r="A23" s="1">
        <v>249</v>
      </c>
      <c r="B23" s="1">
        <v>5.3</v>
      </c>
      <c r="C23" s="1" t="s">
        <v>0</v>
      </c>
      <c r="D23" s="1">
        <v>8.5</v>
      </c>
      <c r="E23" s="1">
        <v>3.7</v>
      </c>
      <c r="F23" s="1">
        <v>3.5</v>
      </c>
      <c r="G23" s="2">
        <v>1.9</v>
      </c>
      <c r="H23" s="1">
        <v>4.8</v>
      </c>
      <c r="I23" s="1">
        <v>58</v>
      </c>
      <c r="J23" s="1">
        <v>4.3</v>
      </c>
      <c r="K23" s="1">
        <v>0</v>
      </c>
      <c r="L23" s="1">
        <v>1</v>
      </c>
      <c r="M23" s="1">
        <v>0</v>
      </c>
      <c r="N23" s="1">
        <v>0</v>
      </c>
      <c r="O23" s="1">
        <v>3</v>
      </c>
    </row>
    <row r="24" spans="1:15" ht="12.75">
      <c r="A24" s="1">
        <v>215</v>
      </c>
      <c r="B24" s="1">
        <v>4</v>
      </c>
      <c r="C24" s="1">
        <v>0.5</v>
      </c>
      <c r="D24" s="1">
        <v>6.7</v>
      </c>
      <c r="E24" s="1">
        <v>4.5</v>
      </c>
      <c r="F24" s="1">
        <v>2.2</v>
      </c>
      <c r="G24" s="2">
        <v>2.1</v>
      </c>
      <c r="H24" s="1">
        <v>5</v>
      </c>
      <c r="I24" s="1">
        <v>31</v>
      </c>
      <c r="J24" s="1">
        <v>4</v>
      </c>
      <c r="K24" s="1">
        <v>0</v>
      </c>
      <c r="L24" s="1">
        <v>1</v>
      </c>
      <c r="M24" s="1">
        <v>0</v>
      </c>
      <c r="N24" s="1">
        <v>1</v>
      </c>
      <c r="O24" s="1">
        <v>1</v>
      </c>
    </row>
    <row r="25" spans="1:15" ht="12.75">
      <c r="A25" s="1">
        <v>216</v>
      </c>
      <c r="B25" s="1" t="s">
        <v>0</v>
      </c>
      <c r="C25" s="1">
        <v>1.6</v>
      </c>
      <c r="D25" s="1">
        <v>6.4</v>
      </c>
      <c r="E25" s="1">
        <v>5</v>
      </c>
      <c r="F25" s="1" t="s">
        <v>0</v>
      </c>
      <c r="G25" s="2">
        <v>2.1</v>
      </c>
      <c r="H25" s="1">
        <v>8.4</v>
      </c>
      <c r="I25" s="1">
        <v>25</v>
      </c>
      <c r="J25" s="1">
        <v>3.4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</row>
    <row r="26" spans="1:15" ht="12.75">
      <c r="A26" s="1">
        <v>270</v>
      </c>
      <c r="B26" s="1">
        <v>4.5</v>
      </c>
      <c r="C26" s="1">
        <v>1.6</v>
      </c>
      <c r="D26" s="1">
        <v>8.7</v>
      </c>
      <c r="E26" s="1">
        <v>4.6</v>
      </c>
      <c r="F26" s="1">
        <v>3.1</v>
      </c>
      <c r="G26" s="2">
        <v>2.1</v>
      </c>
      <c r="H26" s="1">
        <v>6.8</v>
      </c>
      <c r="I26" s="1">
        <v>56</v>
      </c>
      <c r="J26" s="1">
        <v>5.1</v>
      </c>
      <c r="K26" s="1">
        <v>0</v>
      </c>
      <c r="L26" s="1">
        <v>1</v>
      </c>
      <c r="M26" s="1">
        <v>0</v>
      </c>
      <c r="N26" s="1">
        <v>0</v>
      </c>
      <c r="O26" s="1">
        <v>3</v>
      </c>
    </row>
    <row r="27" spans="1:15" ht="12.75">
      <c r="A27" s="1">
        <v>260</v>
      </c>
      <c r="B27" s="1" t="s">
        <v>0</v>
      </c>
      <c r="C27" s="1">
        <v>2</v>
      </c>
      <c r="D27" s="1">
        <v>6.4</v>
      </c>
      <c r="E27" s="1">
        <v>4.5</v>
      </c>
      <c r="F27" s="1">
        <v>2.1</v>
      </c>
      <c r="G27" s="2">
        <v>2.2</v>
      </c>
      <c r="H27" s="1">
        <v>8.8</v>
      </c>
      <c r="I27" s="1">
        <v>28</v>
      </c>
      <c r="J27" s="1">
        <v>3.3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</row>
    <row r="28" spans="1:15" ht="12.75">
      <c r="A28" s="1">
        <v>242</v>
      </c>
      <c r="B28" s="1">
        <v>5.1</v>
      </c>
      <c r="C28" s="1">
        <v>1.9</v>
      </c>
      <c r="D28" s="1">
        <v>9.2</v>
      </c>
      <c r="E28" s="1">
        <v>5.8</v>
      </c>
      <c r="F28" s="1">
        <v>3.6</v>
      </c>
      <c r="G28" s="2">
        <v>2.3</v>
      </c>
      <c r="H28" s="1">
        <v>4.5</v>
      </c>
      <c r="I28" s="1">
        <v>60</v>
      </c>
      <c r="J28" s="1">
        <v>6.1</v>
      </c>
      <c r="K28" s="1">
        <v>0</v>
      </c>
      <c r="L28" s="1">
        <v>1</v>
      </c>
      <c r="M28" s="1">
        <v>0</v>
      </c>
      <c r="N28" s="1">
        <v>0</v>
      </c>
      <c r="O28" s="1">
        <v>3</v>
      </c>
    </row>
    <row r="29" spans="1:15" ht="12.75">
      <c r="A29" s="1">
        <v>246</v>
      </c>
      <c r="B29" s="1">
        <v>3.7</v>
      </c>
      <c r="C29" s="1">
        <v>1.4</v>
      </c>
      <c r="D29" s="1">
        <v>9</v>
      </c>
      <c r="E29" s="1" t="s">
        <v>0</v>
      </c>
      <c r="F29" s="1">
        <v>2.6</v>
      </c>
      <c r="G29" s="2">
        <v>2.3</v>
      </c>
      <c r="H29" s="1">
        <v>6.8</v>
      </c>
      <c r="I29" s="1">
        <v>45</v>
      </c>
      <c r="J29" s="1">
        <v>4.9</v>
      </c>
      <c r="K29" s="1">
        <v>0</v>
      </c>
      <c r="L29" s="1">
        <v>1</v>
      </c>
      <c r="M29" s="1">
        <v>0</v>
      </c>
      <c r="N29" s="1">
        <v>0</v>
      </c>
      <c r="O29" s="1">
        <v>2</v>
      </c>
    </row>
    <row r="30" spans="1:15" ht="12.75">
      <c r="A30" s="1">
        <v>250</v>
      </c>
      <c r="B30" s="1" t="s">
        <v>0</v>
      </c>
      <c r="C30" s="1">
        <v>3.7</v>
      </c>
      <c r="D30" s="1" t="s">
        <v>0</v>
      </c>
      <c r="E30" s="1">
        <v>5.2</v>
      </c>
      <c r="F30" s="1">
        <v>3</v>
      </c>
      <c r="G30" s="2">
        <v>2.3</v>
      </c>
      <c r="H30" s="1">
        <v>9.1</v>
      </c>
      <c r="I30" s="1">
        <v>49</v>
      </c>
      <c r="J30" s="1">
        <v>4.8</v>
      </c>
      <c r="K30" s="1">
        <v>1</v>
      </c>
      <c r="L30" s="1">
        <v>0</v>
      </c>
      <c r="M30" s="1">
        <v>1</v>
      </c>
      <c r="N30" s="1">
        <v>1</v>
      </c>
      <c r="O30" s="1">
        <v>2</v>
      </c>
    </row>
    <row r="31" spans="1:15" ht="12.75">
      <c r="A31" s="1">
        <v>253</v>
      </c>
      <c r="B31" s="1" t="s">
        <v>0</v>
      </c>
      <c r="C31" s="1">
        <v>2</v>
      </c>
      <c r="D31" s="1">
        <v>9.3</v>
      </c>
      <c r="E31" s="1">
        <v>5.9</v>
      </c>
      <c r="F31" s="1">
        <v>3.7</v>
      </c>
      <c r="G31" s="2">
        <v>2.4</v>
      </c>
      <c r="H31" s="1">
        <v>4.6</v>
      </c>
      <c r="I31" s="1">
        <v>60</v>
      </c>
      <c r="J31" s="1">
        <v>6.1</v>
      </c>
      <c r="K31" s="1">
        <v>0</v>
      </c>
      <c r="L31" s="1">
        <v>1</v>
      </c>
      <c r="M31" s="1">
        <v>0</v>
      </c>
      <c r="N31" s="1">
        <v>0</v>
      </c>
      <c r="O31" s="1">
        <v>3</v>
      </c>
    </row>
    <row r="32" spans="1:15" ht="12.75">
      <c r="A32" s="1">
        <v>256</v>
      </c>
      <c r="B32" s="1" t="s">
        <v>0</v>
      </c>
      <c r="C32" s="1">
        <v>3.3</v>
      </c>
      <c r="D32" s="1">
        <v>7.5</v>
      </c>
      <c r="E32" s="1">
        <v>4.5</v>
      </c>
      <c r="F32" s="1">
        <v>2.5</v>
      </c>
      <c r="G32" s="2">
        <v>2.4</v>
      </c>
      <c r="H32" s="1">
        <v>7.6</v>
      </c>
      <c r="I32" s="1">
        <v>39</v>
      </c>
      <c r="J32" s="1">
        <v>3.6</v>
      </c>
      <c r="K32" s="1">
        <v>1</v>
      </c>
      <c r="L32" s="1">
        <v>0</v>
      </c>
      <c r="M32" s="1">
        <v>1</v>
      </c>
      <c r="N32" s="1">
        <v>1</v>
      </c>
      <c r="O32" s="1">
        <v>1</v>
      </c>
    </row>
    <row r="33" spans="1:15" ht="12.75">
      <c r="A33" s="1">
        <v>204</v>
      </c>
      <c r="B33" s="1" t="s">
        <v>0</v>
      </c>
      <c r="C33" s="1">
        <v>1.5</v>
      </c>
      <c r="D33" s="1" t="s">
        <v>0</v>
      </c>
      <c r="E33" s="1">
        <v>4.8</v>
      </c>
      <c r="F33" s="1">
        <v>1.9</v>
      </c>
      <c r="G33" s="2">
        <v>2.5</v>
      </c>
      <c r="H33" s="1">
        <v>7.2</v>
      </c>
      <c r="I33" s="1">
        <v>36</v>
      </c>
      <c r="J33" s="1" t="s">
        <v>0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</row>
    <row r="34" spans="1:15" ht="12.75">
      <c r="A34" s="1">
        <v>207</v>
      </c>
      <c r="B34" s="1" t="s">
        <v>0</v>
      </c>
      <c r="C34" s="1">
        <v>1.5</v>
      </c>
      <c r="D34" s="1" t="s">
        <v>0</v>
      </c>
      <c r="E34" s="1">
        <v>4.8</v>
      </c>
      <c r="F34" s="1">
        <v>1.9</v>
      </c>
      <c r="G34" s="2">
        <v>2.5</v>
      </c>
      <c r="H34" s="1">
        <v>7.2</v>
      </c>
      <c r="I34" s="1">
        <v>36</v>
      </c>
      <c r="J34" s="1" t="s">
        <v>0</v>
      </c>
      <c r="K34" s="1">
        <v>1</v>
      </c>
      <c r="L34" s="1">
        <v>0</v>
      </c>
      <c r="M34" s="1">
        <v>1</v>
      </c>
      <c r="N34" s="1">
        <v>0</v>
      </c>
      <c r="O34" s="1">
        <v>1</v>
      </c>
    </row>
    <row r="35" spans="1:15" ht="12.75">
      <c r="A35" s="1">
        <v>222</v>
      </c>
      <c r="B35" s="1">
        <v>3.9</v>
      </c>
      <c r="C35" s="1">
        <v>2.2</v>
      </c>
      <c r="D35" s="1" t="s">
        <v>0</v>
      </c>
      <c r="E35" s="1">
        <v>4.6</v>
      </c>
      <c r="F35" s="1" t="s">
        <v>0</v>
      </c>
      <c r="G35" s="2">
        <v>2.5</v>
      </c>
      <c r="H35" s="1">
        <v>8.3</v>
      </c>
      <c r="I35" s="1">
        <v>47</v>
      </c>
      <c r="J35" s="1">
        <v>5</v>
      </c>
      <c r="K35" s="1">
        <v>0</v>
      </c>
      <c r="L35" s="1">
        <v>1</v>
      </c>
      <c r="M35" s="1">
        <v>0</v>
      </c>
      <c r="N35" s="1">
        <v>1</v>
      </c>
      <c r="O35" s="1">
        <v>2</v>
      </c>
    </row>
    <row r="36" spans="1:15" ht="12.75">
      <c r="A36" s="1">
        <v>231</v>
      </c>
      <c r="B36" s="1">
        <v>3.7</v>
      </c>
      <c r="C36" s="1">
        <v>0.7</v>
      </c>
      <c r="D36" s="1">
        <v>8.2</v>
      </c>
      <c r="E36" s="1">
        <v>6</v>
      </c>
      <c r="F36" s="1">
        <v>2.1</v>
      </c>
      <c r="G36" s="2">
        <v>2.5</v>
      </c>
      <c r="H36" s="1" t="s">
        <v>0</v>
      </c>
      <c r="I36" s="1">
        <v>41</v>
      </c>
      <c r="J36" s="1">
        <v>5</v>
      </c>
      <c r="K36" s="1">
        <v>0</v>
      </c>
      <c r="L36" s="1">
        <v>1</v>
      </c>
      <c r="M36" s="1">
        <v>0</v>
      </c>
      <c r="N36" s="1">
        <v>0</v>
      </c>
      <c r="O36" s="1">
        <v>2</v>
      </c>
    </row>
    <row r="37" spans="1:15" ht="12.75">
      <c r="A37" s="1">
        <v>232</v>
      </c>
      <c r="B37" s="1" t="s">
        <v>0</v>
      </c>
      <c r="C37" s="1" t="s">
        <v>0</v>
      </c>
      <c r="D37" s="1">
        <v>8.2</v>
      </c>
      <c r="E37" s="1">
        <v>5</v>
      </c>
      <c r="F37" s="1">
        <v>3.6</v>
      </c>
      <c r="G37" s="2">
        <v>2.5</v>
      </c>
      <c r="H37" s="1">
        <v>9</v>
      </c>
      <c r="I37" s="1">
        <v>53</v>
      </c>
      <c r="J37" s="1">
        <v>5.2</v>
      </c>
      <c r="K37" s="1">
        <v>1</v>
      </c>
      <c r="L37" s="1">
        <v>0</v>
      </c>
      <c r="M37" s="1">
        <v>1</v>
      </c>
      <c r="N37" s="1">
        <v>1</v>
      </c>
      <c r="O37" s="1">
        <v>2</v>
      </c>
    </row>
    <row r="38" spans="1:15" ht="12.75">
      <c r="A38" s="1">
        <v>239</v>
      </c>
      <c r="B38" s="1">
        <v>4.3</v>
      </c>
      <c r="C38" s="1">
        <v>1.8</v>
      </c>
      <c r="D38" s="1">
        <v>7.6</v>
      </c>
      <c r="E38" s="1">
        <v>5.4</v>
      </c>
      <c r="F38" s="1">
        <v>3.1</v>
      </c>
      <c r="G38" s="2">
        <v>2.5</v>
      </c>
      <c r="H38" s="1">
        <v>4.4</v>
      </c>
      <c r="I38" s="1">
        <v>46</v>
      </c>
      <c r="J38" s="1">
        <v>5.6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248</v>
      </c>
      <c r="B39" s="1" t="s">
        <v>0</v>
      </c>
      <c r="C39" s="1" t="s">
        <v>0</v>
      </c>
      <c r="D39" s="1">
        <v>6.4</v>
      </c>
      <c r="E39" s="1">
        <v>5.3</v>
      </c>
      <c r="F39" s="1">
        <v>3</v>
      </c>
      <c r="G39" s="2">
        <v>2.5</v>
      </c>
      <c r="H39" s="1">
        <v>7.1</v>
      </c>
      <c r="I39" s="1">
        <v>46</v>
      </c>
      <c r="J39" s="1">
        <v>4.5</v>
      </c>
      <c r="K39" s="1">
        <v>1</v>
      </c>
      <c r="L39" s="1">
        <v>0</v>
      </c>
      <c r="M39" s="1">
        <v>1</v>
      </c>
      <c r="N39" s="1">
        <v>0</v>
      </c>
      <c r="O39" s="1">
        <v>2</v>
      </c>
    </row>
    <row r="40" spans="1:15" ht="12.75">
      <c r="A40" s="1">
        <v>257</v>
      </c>
      <c r="B40" s="1">
        <v>3.6</v>
      </c>
      <c r="C40" s="1" t="s">
        <v>0</v>
      </c>
      <c r="D40" s="1" t="s">
        <v>0</v>
      </c>
      <c r="E40" s="1">
        <v>5.8</v>
      </c>
      <c r="F40" s="1">
        <v>3.7</v>
      </c>
      <c r="G40" s="2">
        <v>2.5</v>
      </c>
      <c r="H40" s="1">
        <v>9.3</v>
      </c>
      <c r="I40" s="1">
        <v>44</v>
      </c>
      <c r="J40" s="1">
        <v>4.8</v>
      </c>
      <c r="K40" s="1">
        <v>1</v>
      </c>
      <c r="L40" s="1">
        <v>0</v>
      </c>
      <c r="M40" s="1">
        <v>1</v>
      </c>
      <c r="N40" s="1">
        <v>1</v>
      </c>
      <c r="O40" s="1">
        <v>2</v>
      </c>
    </row>
    <row r="41" spans="1:15" ht="12.75">
      <c r="A41" s="1">
        <v>205</v>
      </c>
      <c r="B41" s="1">
        <v>5.1</v>
      </c>
      <c r="C41" s="1">
        <v>1.4</v>
      </c>
      <c r="D41" s="1" t="s">
        <v>0</v>
      </c>
      <c r="E41" s="1">
        <v>4.8</v>
      </c>
      <c r="F41" s="1">
        <v>3.3</v>
      </c>
      <c r="G41" s="2">
        <v>2.6</v>
      </c>
      <c r="H41" s="1">
        <v>3.8</v>
      </c>
      <c r="I41" s="1">
        <v>49</v>
      </c>
      <c r="J41" s="1">
        <v>4.9</v>
      </c>
      <c r="K41" s="1">
        <v>0</v>
      </c>
      <c r="L41" s="1">
        <v>1</v>
      </c>
      <c r="M41" s="1">
        <v>0</v>
      </c>
      <c r="N41" s="1">
        <v>0</v>
      </c>
      <c r="O41" s="1">
        <v>2</v>
      </c>
    </row>
    <row r="42" spans="1:15" ht="12.75">
      <c r="A42" s="1">
        <v>225</v>
      </c>
      <c r="B42" s="1">
        <v>4.7</v>
      </c>
      <c r="C42" s="1">
        <v>1.3</v>
      </c>
      <c r="D42" s="1" t="s">
        <v>0</v>
      </c>
      <c r="E42" s="1" t="s">
        <v>0</v>
      </c>
      <c r="F42" s="1">
        <v>3</v>
      </c>
      <c r="G42" s="2">
        <v>2.6</v>
      </c>
      <c r="H42" s="1">
        <v>6.8</v>
      </c>
      <c r="I42" s="1">
        <v>54</v>
      </c>
      <c r="J42" s="1">
        <v>5.9</v>
      </c>
      <c r="K42" s="1">
        <v>0</v>
      </c>
      <c r="L42" s="1">
        <v>1</v>
      </c>
      <c r="M42" s="1">
        <v>0</v>
      </c>
      <c r="N42" s="1">
        <v>0</v>
      </c>
      <c r="O42" s="1">
        <v>3</v>
      </c>
    </row>
    <row r="43" spans="1:15" ht="12.75">
      <c r="A43" s="1">
        <v>230</v>
      </c>
      <c r="B43" s="1">
        <v>4.7</v>
      </c>
      <c r="C43" s="1">
        <v>1.3</v>
      </c>
      <c r="D43" s="1">
        <v>9.9</v>
      </c>
      <c r="E43" s="1">
        <v>6.7</v>
      </c>
      <c r="F43" s="1">
        <v>3</v>
      </c>
      <c r="G43" s="2">
        <v>2.6</v>
      </c>
      <c r="H43" s="1">
        <v>6.8</v>
      </c>
      <c r="I43" s="1">
        <v>55</v>
      </c>
      <c r="J43" s="1">
        <v>6</v>
      </c>
      <c r="K43" s="1">
        <v>0</v>
      </c>
      <c r="L43" s="1">
        <v>1</v>
      </c>
      <c r="M43" s="1">
        <v>0</v>
      </c>
      <c r="N43" s="1">
        <v>0</v>
      </c>
      <c r="O43" s="1">
        <v>3</v>
      </c>
    </row>
    <row r="44" spans="1:15" ht="12.75">
      <c r="A44" s="1">
        <v>234</v>
      </c>
      <c r="B44" s="1">
        <v>2.8</v>
      </c>
      <c r="C44" s="1">
        <v>2.4</v>
      </c>
      <c r="D44" s="1">
        <v>6.7</v>
      </c>
      <c r="E44" s="1">
        <v>4.9</v>
      </c>
      <c r="F44" s="1">
        <v>2.5</v>
      </c>
      <c r="G44" s="2">
        <v>2.6</v>
      </c>
      <c r="H44" s="1">
        <v>9.2</v>
      </c>
      <c r="I44" s="1">
        <v>32</v>
      </c>
      <c r="J44" s="1">
        <v>3.7</v>
      </c>
      <c r="K44" s="1">
        <v>1</v>
      </c>
      <c r="L44" s="1">
        <v>0</v>
      </c>
      <c r="M44" s="1">
        <v>1</v>
      </c>
      <c r="N44" s="1">
        <v>1</v>
      </c>
      <c r="O44" s="1">
        <v>1</v>
      </c>
    </row>
    <row r="45" spans="1:15" ht="12.75">
      <c r="A45" s="1">
        <v>244</v>
      </c>
      <c r="B45" s="1">
        <v>3</v>
      </c>
      <c r="C45" s="1">
        <v>3.8</v>
      </c>
      <c r="D45" s="1">
        <v>5.5</v>
      </c>
      <c r="E45" s="1">
        <v>4.9</v>
      </c>
      <c r="F45" s="1">
        <v>3.4</v>
      </c>
      <c r="G45" s="2">
        <v>2.6</v>
      </c>
      <c r="H45" s="1">
        <v>6</v>
      </c>
      <c r="I45" s="1" t="s">
        <v>0</v>
      </c>
      <c r="J45" s="1">
        <v>4.2</v>
      </c>
      <c r="K45" s="1">
        <v>0</v>
      </c>
      <c r="L45" s="1">
        <v>1</v>
      </c>
      <c r="M45" s="1">
        <v>1</v>
      </c>
      <c r="N45" s="1">
        <v>1</v>
      </c>
      <c r="O45" s="1">
        <v>2</v>
      </c>
    </row>
    <row r="46" spans="1:15" ht="12.75">
      <c r="A46" s="1">
        <v>258</v>
      </c>
      <c r="B46" s="1">
        <v>4</v>
      </c>
      <c r="C46" s="1">
        <v>0.9</v>
      </c>
      <c r="D46" s="1">
        <v>9.1</v>
      </c>
      <c r="E46" s="1">
        <v>5.4</v>
      </c>
      <c r="F46" s="1">
        <v>2.4</v>
      </c>
      <c r="G46" s="2">
        <v>2.6</v>
      </c>
      <c r="H46" s="1">
        <v>7.3</v>
      </c>
      <c r="I46" s="1">
        <v>46</v>
      </c>
      <c r="J46" s="1">
        <v>5.1</v>
      </c>
      <c r="K46" s="1">
        <v>0</v>
      </c>
      <c r="L46" s="1">
        <v>1</v>
      </c>
      <c r="M46" s="1">
        <v>0</v>
      </c>
      <c r="N46" s="1">
        <v>1</v>
      </c>
      <c r="O46" s="1">
        <v>3</v>
      </c>
    </row>
    <row r="47" spans="1:15" ht="12.75">
      <c r="A47" s="1">
        <v>259</v>
      </c>
      <c r="B47" s="1" t="s">
        <v>0</v>
      </c>
      <c r="C47" s="1">
        <v>2.1</v>
      </c>
      <c r="D47" s="1">
        <v>6.9</v>
      </c>
      <c r="E47" s="1">
        <v>5.4</v>
      </c>
      <c r="F47" s="1">
        <v>1.1</v>
      </c>
      <c r="G47" s="2">
        <v>2.6</v>
      </c>
      <c r="H47" s="1">
        <v>8.9</v>
      </c>
      <c r="I47" s="1">
        <v>29</v>
      </c>
      <c r="J47" s="1">
        <v>3.9</v>
      </c>
      <c r="K47" s="1">
        <v>1</v>
      </c>
      <c r="L47" s="1">
        <v>0</v>
      </c>
      <c r="M47" s="1">
        <v>1</v>
      </c>
      <c r="N47" s="1">
        <v>1</v>
      </c>
      <c r="O47" s="1">
        <v>1</v>
      </c>
    </row>
    <row r="48" spans="1:15" ht="12.75">
      <c r="A48" s="1">
        <v>267</v>
      </c>
      <c r="B48" s="1">
        <v>3.8</v>
      </c>
      <c r="C48" s="1">
        <v>0.8</v>
      </c>
      <c r="D48" s="1" t="s">
        <v>0</v>
      </c>
      <c r="E48" s="1" t="s">
        <v>0</v>
      </c>
      <c r="F48" s="1">
        <v>2.2</v>
      </c>
      <c r="G48" s="2">
        <v>2.6</v>
      </c>
      <c r="H48" s="1">
        <v>5.3</v>
      </c>
      <c r="I48" s="1">
        <v>42</v>
      </c>
      <c r="J48" s="1">
        <v>5.1</v>
      </c>
      <c r="K48" s="1">
        <v>0</v>
      </c>
      <c r="L48" s="1">
        <v>1</v>
      </c>
      <c r="M48" s="1">
        <v>0</v>
      </c>
      <c r="N48" s="1">
        <v>0</v>
      </c>
      <c r="O48" s="1">
        <v>2</v>
      </c>
    </row>
    <row r="49" spans="1:15" ht="12.75">
      <c r="A49" s="1">
        <v>218</v>
      </c>
      <c r="B49" s="1" t="s">
        <v>0</v>
      </c>
      <c r="C49" s="1">
        <v>2.8</v>
      </c>
      <c r="D49" s="1">
        <v>5.2</v>
      </c>
      <c r="E49" s="1">
        <v>5</v>
      </c>
      <c r="F49" s="1" t="s">
        <v>0</v>
      </c>
      <c r="G49" s="2">
        <v>2.7</v>
      </c>
      <c r="H49" s="1">
        <v>8.4</v>
      </c>
      <c r="I49" s="1">
        <v>38</v>
      </c>
      <c r="J49" s="1">
        <v>3.7</v>
      </c>
      <c r="K49" s="1">
        <v>1</v>
      </c>
      <c r="L49" s="1">
        <v>0</v>
      </c>
      <c r="M49" s="1">
        <v>1</v>
      </c>
      <c r="N49" s="1">
        <v>0</v>
      </c>
      <c r="O49" s="1">
        <v>1</v>
      </c>
    </row>
    <row r="50" spans="1:15" ht="12.75">
      <c r="A50" s="1">
        <v>243</v>
      </c>
      <c r="B50" s="1">
        <v>4.1</v>
      </c>
      <c r="C50" s="1">
        <v>1.1</v>
      </c>
      <c r="D50" s="1">
        <v>9.3</v>
      </c>
      <c r="E50" s="1">
        <v>5.5</v>
      </c>
      <c r="F50" s="1">
        <v>2.5</v>
      </c>
      <c r="G50" s="2">
        <v>2.7</v>
      </c>
      <c r="H50" s="1">
        <v>7.4</v>
      </c>
      <c r="I50" s="1">
        <v>47</v>
      </c>
      <c r="J50" s="1">
        <v>5.3</v>
      </c>
      <c r="K50" s="1">
        <v>0</v>
      </c>
      <c r="L50" s="1">
        <v>1</v>
      </c>
      <c r="M50" s="1">
        <v>0</v>
      </c>
      <c r="N50" s="1">
        <v>1</v>
      </c>
      <c r="O50" s="1">
        <v>3</v>
      </c>
    </row>
    <row r="51" spans="1:15" ht="12.75">
      <c r="A51" s="1">
        <v>264</v>
      </c>
      <c r="B51" s="1">
        <v>5.2</v>
      </c>
      <c r="C51" s="1">
        <v>1.3</v>
      </c>
      <c r="D51" s="1">
        <v>9.1</v>
      </c>
      <c r="E51" s="1">
        <v>4.5</v>
      </c>
      <c r="F51" s="1">
        <v>3.3</v>
      </c>
      <c r="G51" s="2">
        <v>2.7</v>
      </c>
      <c r="H51" s="1">
        <v>7.3</v>
      </c>
      <c r="I51" s="1">
        <v>60</v>
      </c>
      <c r="J51" s="1">
        <v>5.1</v>
      </c>
      <c r="K51" s="1">
        <v>0</v>
      </c>
      <c r="L51" s="1">
        <v>1</v>
      </c>
      <c r="M51" s="1">
        <v>0</v>
      </c>
      <c r="N51" s="1">
        <v>1</v>
      </c>
      <c r="O51" s="1">
        <v>3</v>
      </c>
    </row>
    <row r="52" spans="1:15" ht="12.75">
      <c r="A52" s="1">
        <v>265</v>
      </c>
      <c r="B52" s="1">
        <v>3</v>
      </c>
      <c r="C52" s="1">
        <v>2</v>
      </c>
      <c r="D52" s="1">
        <v>6.6</v>
      </c>
      <c r="E52" s="1">
        <v>6.6</v>
      </c>
      <c r="F52" s="1">
        <v>2.4</v>
      </c>
      <c r="G52" s="2">
        <v>2.7</v>
      </c>
      <c r="H52" s="1">
        <v>8.2</v>
      </c>
      <c r="I52" s="1">
        <v>41</v>
      </c>
      <c r="J52" s="1">
        <v>4.1</v>
      </c>
      <c r="K52" s="1">
        <v>1</v>
      </c>
      <c r="L52" s="1">
        <v>0</v>
      </c>
      <c r="M52" s="1">
        <v>1</v>
      </c>
      <c r="N52" s="1">
        <v>0</v>
      </c>
      <c r="O52" s="1">
        <v>1</v>
      </c>
    </row>
    <row r="53" spans="1:15" ht="12.75">
      <c r="A53" s="1">
        <v>266</v>
      </c>
      <c r="B53" s="1">
        <v>4.2</v>
      </c>
      <c r="C53" s="1">
        <v>2.4</v>
      </c>
      <c r="D53" s="1">
        <v>9.4</v>
      </c>
      <c r="E53" s="1">
        <v>4.9</v>
      </c>
      <c r="F53" s="1">
        <v>3.2</v>
      </c>
      <c r="G53" s="2">
        <v>2.7</v>
      </c>
      <c r="H53" s="1">
        <v>8.5</v>
      </c>
      <c r="I53" s="1">
        <v>49</v>
      </c>
      <c r="J53" s="1">
        <v>5.2</v>
      </c>
      <c r="K53" s="1">
        <v>0</v>
      </c>
      <c r="L53" s="1">
        <v>1</v>
      </c>
      <c r="M53" s="1">
        <v>0</v>
      </c>
      <c r="N53" s="1">
        <v>1</v>
      </c>
      <c r="O53" s="1">
        <v>2</v>
      </c>
    </row>
    <row r="54" spans="1:15" ht="12.75">
      <c r="A54" s="1">
        <v>206</v>
      </c>
      <c r="B54" s="1">
        <v>4.6</v>
      </c>
      <c r="C54" s="1">
        <v>2.1</v>
      </c>
      <c r="D54" s="1">
        <v>7.9</v>
      </c>
      <c r="E54" s="1">
        <v>5.8</v>
      </c>
      <c r="F54" s="1">
        <v>3.4</v>
      </c>
      <c r="G54" s="2">
        <v>2.8</v>
      </c>
      <c r="H54" s="1">
        <v>4.7</v>
      </c>
      <c r="I54" s="1">
        <v>49</v>
      </c>
      <c r="J54" s="1">
        <v>5.9</v>
      </c>
      <c r="K54" s="1">
        <v>0</v>
      </c>
      <c r="L54" s="1">
        <v>1</v>
      </c>
      <c r="M54" s="1">
        <v>0</v>
      </c>
      <c r="N54" s="1">
        <v>1</v>
      </c>
      <c r="O54" s="1">
        <v>3</v>
      </c>
    </row>
    <row r="55" spans="1:15" ht="12.75">
      <c r="A55" s="1">
        <v>217</v>
      </c>
      <c r="B55" s="1">
        <v>6.1</v>
      </c>
      <c r="C55" s="1">
        <v>0.5</v>
      </c>
      <c r="D55" s="1">
        <v>9.2</v>
      </c>
      <c r="E55" s="1">
        <v>4.8</v>
      </c>
      <c r="F55" s="1">
        <v>3.3</v>
      </c>
      <c r="G55" s="2">
        <v>2.8</v>
      </c>
      <c r="H55" s="1">
        <v>7.1</v>
      </c>
      <c r="I55" s="1">
        <v>60</v>
      </c>
      <c r="J55" s="1">
        <v>5.2</v>
      </c>
      <c r="K55" s="1">
        <v>0</v>
      </c>
      <c r="L55" s="1">
        <v>1</v>
      </c>
      <c r="M55" s="1">
        <v>0</v>
      </c>
      <c r="N55" s="1">
        <v>1</v>
      </c>
      <c r="O55" s="1">
        <v>3</v>
      </c>
    </row>
    <row r="56" spans="1:15" ht="12.75">
      <c r="A56" s="1">
        <v>221</v>
      </c>
      <c r="B56" s="1" t="s">
        <v>0</v>
      </c>
      <c r="C56" s="1">
        <v>1.6</v>
      </c>
      <c r="D56" s="1" t="s">
        <v>0</v>
      </c>
      <c r="E56" s="1">
        <v>4.8</v>
      </c>
      <c r="F56" s="1">
        <v>2</v>
      </c>
      <c r="G56" s="2">
        <v>2.8</v>
      </c>
      <c r="H56" s="1" t="s">
        <v>0</v>
      </c>
      <c r="I56" s="1">
        <v>32</v>
      </c>
      <c r="J56" s="1">
        <v>4.3</v>
      </c>
      <c r="K56" s="1">
        <v>0</v>
      </c>
      <c r="L56" s="1">
        <v>1</v>
      </c>
      <c r="M56" s="1">
        <v>0</v>
      </c>
      <c r="N56" s="1">
        <v>0</v>
      </c>
      <c r="O56" s="1">
        <v>1</v>
      </c>
    </row>
    <row r="57" spans="1:15" ht="12.75">
      <c r="A57" s="1">
        <v>219</v>
      </c>
      <c r="B57" s="1">
        <v>3.1</v>
      </c>
      <c r="C57" s="1">
        <v>2.2</v>
      </c>
      <c r="D57" s="1">
        <v>6.7</v>
      </c>
      <c r="E57" s="1">
        <v>6.8</v>
      </c>
      <c r="F57" s="1">
        <v>2.6</v>
      </c>
      <c r="G57" s="2">
        <v>2.9</v>
      </c>
      <c r="H57" s="1" t="s">
        <v>0</v>
      </c>
      <c r="I57" s="1" t="s">
        <v>0</v>
      </c>
      <c r="J57" s="1">
        <v>4.3</v>
      </c>
      <c r="K57" s="1">
        <v>1</v>
      </c>
      <c r="L57" s="1">
        <v>0</v>
      </c>
      <c r="M57" s="1">
        <v>1</v>
      </c>
      <c r="N57" s="1">
        <v>0</v>
      </c>
      <c r="O57" s="1">
        <v>1</v>
      </c>
    </row>
    <row r="58" spans="1:15" ht="12.75">
      <c r="A58" s="1">
        <v>227</v>
      </c>
      <c r="B58" s="1">
        <v>3.2</v>
      </c>
      <c r="C58" s="1" t="s">
        <v>0</v>
      </c>
      <c r="D58" s="1">
        <v>5.7</v>
      </c>
      <c r="E58" s="1">
        <v>5.1</v>
      </c>
      <c r="F58" s="1">
        <v>3.6</v>
      </c>
      <c r="G58" s="2">
        <v>2.9</v>
      </c>
      <c r="H58" s="1">
        <v>6.2</v>
      </c>
      <c r="I58" s="1" t="s">
        <v>0</v>
      </c>
      <c r="J58" s="1">
        <v>4.4</v>
      </c>
      <c r="K58" s="1">
        <v>0</v>
      </c>
      <c r="L58" s="1">
        <v>1</v>
      </c>
      <c r="M58" s="1">
        <v>1</v>
      </c>
      <c r="N58" s="1">
        <v>1</v>
      </c>
      <c r="O58" s="1">
        <v>2</v>
      </c>
    </row>
    <row r="59" spans="1:15" ht="12.75">
      <c r="A59" s="1">
        <v>238</v>
      </c>
      <c r="B59" s="1" t="s">
        <v>0</v>
      </c>
      <c r="C59" s="1">
        <v>2.5</v>
      </c>
      <c r="D59" s="1">
        <v>9.6</v>
      </c>
      <c r="E59" s="1">
        <v>5.5</v>
      </c>
      <c r="F59" s="1">
        <v>4</v>
      </c>
      <c r="G59" s="2">
        <v>3</v>
      </c>
      <c r="H59" s="1">
        <v>7.7</v>
      </c>
      <c r="I59" s="1">
        <v>65</v>
      </c>
      <c r="J59" s="1">
        <v>6</v>
      </c>
      <c r="K59" s="1">
        <v>0</v>
      </c>
      <c r="L59" s="1">
        <v>1</v>
      </c>
      <c r="M59" s="1">
        <v>0</v>
      </c>
      <c r="N59" s="1">
        <v>0</v>
      </c>
      <c r="O59" s="1">
        <v>3</v>
      </c>
    </row>
    <row r="60" spans="1:15" ht="12.75">
      <c r="A60" s="1">
        <v>251</v>
      </c>
      <c r="B60" s="1">
        <v>3</v>
      </c>
      <c r="C60" s="1">
        <v>3.2</v>
      </c>
      <c r="D60" s="1">
        <v>6</v>
      </c>
      <c r="E60" s="1">
        <v>5.3</v>
      </c>
      <c r="F60" s="1">
        <v>3.1</v>
      </c>
      <c r="G60" s="2">
        <v>3</v>
      </c>
      <c r="H60" s="1">
        <v>8</v>
      </c>
      <c r="I60" s="1">
        <v>43</v>
      </c>
      <c r="J60" s="1">
        <v>3.3</v>
      </c>
      <c r="K60" s="1">
        <v>1</v>
      </c>
      <c r="L60" s="1">
        <v>0</v>
      </c>
      <c r="M60" s="1">
        <v>1</v>
      </c>
      <c r="N60" s="1">
        <v>0</v>
      </c>
      <c r="O60" s="1">
        <v>1</v>
      </c>
    </row>
    <row r="61" spans="1:15" ht="12.75">
      <c r="A61" s="1">
        <v>241</v>
      </c>
      <c r="B61" s="1">
        <v>3.1</v>
      </c>
      <c r="C61" s="1">
        <v>1.9</v>
      </c>
      <c r="D61" s="1" t="s">
        <v>0</v>
      </c>
      <c r="E61" s="1">
        <v>4.5</v>
      </c>
      <c r="F61" s="1" t="s">
        <v>0</v>
      </c>
      <c r="G61" s="2">
        <v>3.1</v>
      </c>
      <c r="H61" s="1">
        <v>3.8</v>
      </c>
      <c r="I61" s="1">
        <v>54</v>
      </c>
      <c r="J61" s="1">
        <v>4.8</v>
      </c>
      <c r="K61" s="1">
        <v>0</v>
      </c>
      <c r="L61" s="1">
        <v>1</v>
      </c>
      <c r="M61" s="1">
        <v>0</v>
      </c>
      <c r="N61" s="1">
        <v>1</v>
      </c>
      <c r="O61" s="1">
        <v>3</v>
      </c>
    </row>
    <row r="62" spans="1:15" ht="12.75">
      <c r="A62" s="1">
        <v>269</v>
      </c>
      <c r="B62" s="1" t="s">
        <v>0</v>
      </c>
      <c r="C62" s="1">
        <v>1.9</v>
      </c>
      <c r="D62" s="1" t="s">
        <v>0</v>
      </c>
      <c r="E62" s="1">
        <v>4.5</v>
      </c>
      <c r="F62" s="1">
        <v>1.5</v>
      </c>
      <c r="G62" s="2">
        <v>3.1</v>
      </c>
      <c r="H62" s="1">
        <v>9.9</v>
      </c>
      <c r="I62" s="1">
        <v>39</v>
      </c>
      <c r="J62" s="1">
        <v>3.3</v>
      </c>
      <c r="K62" s="1">
        <v>1</v>
      </c>
      <c r="L62" s="1">
        <v>0</v>
      </c>
      <c r="M62" s="1">
        <v>1</v>
      </c>
      <c r="N62" s="1">
        <v>1</v>
      </c>
      <c r="O62" s="1">
        <v>1</v>
      </c>
    </row>
    <row r="63" spans="1:15" ht="12.75">
      <c r="A63" s="1">
        <v>245</v>
      </c>
      <c r="B63" s="1" t="s">
        <v>0</v>
      </c>
      <c r="C63" s="1">
        <v>2</v>
      </c>
      <c r="D63" s="1" t="s">
        <v>0</v>
      </c>
      <c r="E63" s="1">
        <v>4.7</v>
      </c>
      <c r="F63" s="1" t="s">
        <v>0</v>
      </c>
      <c r="G63" s="2">
        <v>3.2</v>
      </c>
      <c r="H63" s="1" t="s">
        <v>0</v>
      </c>
      <c r="I63" s="1" t="s">
        <v>0</v>
      </c>
      <c r="J63" s="1">
        <v>3.4</v>
      </c>
      <c r="K63" s="1">
        <v>1</v>
      </c>
      <c r="L63" s="1">
        <v>0</v>
      </c>
      <c r="M63" s="1" t="s">
        <v>0</v>
      </c>
      <c r="N63" s="1">
        <v>1</v>
      </c>
      <c r="O63" s="1" t="s">
        <v>0</v>
      </c>
    </row>
    <row r="64" spans="1:15" ht="12.75">
      <c r="A64" s="1">
        <v>252</v>
      </c>
      <c r="B64" s="1">
        <v>2.8</v>
      </c>
      <c r="C64" s="1">
        <v>3.8</v>
      </c>
      <c r="D64" s="1">
        <v>8.9</v>
      </c>
      <c r="E64" s="1">
        <v>6.9</v>
      </c>
      <c r="F64" s="1">
        <v>3.3</v>
      </c>
      <c r="G64" s="2">
        <v>3.2</v>
      </c>
      <c r="H64" s="1">
        <v>8.2</v>
      </c>
      <c r="I64" s="1">
        <v>53</v>
      </c>
      <c r="J64" s="1">
        <v>5</v>
      </c>
      <c r="K64" s="1">
        <v>0</v>
      </c>
      <c r="L64" s="1">
        <v>1</v>
      </c>
      <c r="M64" s="1">
        <v>1</v>
      </c>
      <c r="N64" s="1">
        <v>0</v>
      </c>
      <c r="O64" s="1">
        <v>3</v>
      </c>
    </row>
    <row r="65" spans="1:15" ht="12.75">
      <c r="A65" s="1">
        <v>203</v>
      </c>
      <c r="B65" s="1">
        <v>3</v>
      </c>
      <c r="C65" s="1" t="s">
        <v>0</v>
      </c>
      <c r="D65" s="1">
        <v>9.1</v>
      </c>
      <c r="E65" s="1">
        <v>7.1</v>
      </c>
      <c r="F65" s="1">
        <v>3.5</v>
      </c>
      <c r="G65" s="2">
        <v>3.4</v>
      </c>
      <c r="H65" s="1" t="s">
        <v>0</v>
      </c>
      <c r="I65" s="1">
        <v>55</v>
      </c>
      <c r="J65" s="1">
        <v>5.2</v>
      </c>
      <c r="K65" s="1">
        <v>0</v>
      </c>
      <c r="L65" s="1">
        <v>1</v>
      </c>
      <c r="M65" s="1">
        <v>1</v>
      </c>
      <c r="N65" s="1">
        <v>0</v>
      </c>
      <c r="O65" s="1">
        <v>3</v>
      </c>
    </row>
    <row r="66" spans="1:15" ht="12.75">
      <c r="A66" s="1">
        <v>254</v>
      </c>
      <c r="B66" s="1">
        <v>3.4</v>
      </c>
      <c r="C66" s="1">
        <v>3.7</v>
      </c>
      <c r="D66" s="1">
        <v>6.4</v>
      </c>
      <c r="E66" s="1">
        <v>5.7</v>
      </c>
      <c r="F66" s="1">
        <v>3.5</v>
      </c>
      <c r="G66" s="2">
        <v>3.4</v>
      </c>
      <c r="H66" s="1">
        <v>8.4</v>
      </c>
      <c r="I66" s="1">
        <v>47</v>
      </c>
      <c r="J66" s="1">
        <v>3.8</v>
      </c>
      <c r="K66" s="1">
        <v>1</v>
      </c>
      <c r="L66" s="1">
        <v>0</v>
      </c>
      <c r="M66" s="1">
        <v>1</v>
      </c>
      <c r="N66" s="1">
        <v>0</v>
      </c>
      <c r="O66" s="1">
        <v>1</v>
      </c>
    </row>
    <row r="67" spans="1:15" ht="12.75">
      <c r="A67" s="1">
        <v>236</v>
      </c>
      <c r="B67" s="1">
        <v>2.9</v>
      </c>
      <c r="C67" s="1">
        <v>2.6</v>
      </c>
      <c r="D67" s="1">
        <v>7.7</v>
      </c>
      <c r="E67" s="1">
        <v>7</v>
      </c>
      <c r="F67" s="1">
        <v>2.8</v>
      </c>
      <c r="G67" s="2">
        <v>3.6</v>
      </c>
      <c r="H67" s="1">
        <v>7.7</v>
      </c>
      <c r="I67" s="1">
        <v>47</v>
      </c>
      <c r="J67" s="1">
        <v>4.2</v>
      </c>
      <c r="K67" s="1">
        <v>0</v>
      </c>
      <c r="L67" s="1">
        <v>1</v>
      </c>
      <c r="M67" s="1">
        <v>1</v>
      </c>
      <c r="N67" s="1">
        <v>1</v>
      </c>
      <c r="O67" s="1">
        <v>2</v>
      </c>
    </row>
    <row r="68" spans="1:15" ht="12.75">
      <c r="A68" s="1">
        <v>220</v>
      </c>
      <c r="B68" s="1">
        <v>6.5</v>
      </c>
      <c r="C68" s="1" t="s">
        <v>0</v>
      </c>
      <c r="D68" s="1">
        <v>9</v>
      </c>
      <c r="E68" s="1">
        <v>7</v>
      </c>
      <c r="F68" s="1">
        <v>3.2</v>
      </c>
      <c r="G68" s="2">
        <v>3.7</v>
      </c>
      <c r="H68" s="1">
        <v>8</v>
      </c>
      <c r="I68" s="1">
        <v>33</v>
      </c>
      <c r="J68" s="1">
        <v>5.4</v>
      </c>
      <c r="K68" s="1">
        <v>0</v>
      </c>
      <c r="L68" s="1">
        <v>1</v>
      </c>
      <c r="M68" s="1">
        <v>0</v>
      </c>
      <c r="N68" s="1">
        <v>0</v>
      </c>
      <c r="O68" s="1">
        <v>1</v>
      </c>
    </row>
    <row r="69" spans="1:15" ht="12.75">
      <c r="A69" s="1">
        <v>224</v>
      </c>
      <c r="B69" s="1" t="s">
        <v>0</v>
      </c>
      <c r="C69" s="1" t="s">
        <v>0</v>
      </c>
      <c r="D69" s="1">
        <v>8.6</v>
      </c>
      <c r="E69" s="1">
        <v>5.7</v>
      </c>
      <c r="F69" s="1">
        <v>2.7</v>
      </c>
      <c r="G69" s="2">
        <v>3.7</v>
      </c>
      <c r="H69" s="1">
        <v>6.7</v>
      </c>
      <c r="I69" s="1" t="s">
        <v>0</v>
      </c>
      <c r="J69" s="1">
        <v>5</v>
      </c>
      <c r="K69" s="1">
        <v>0</v>
      </c>
      <c r="L69" s="1">
        <v>1</v>
      </c>
      <c r="M69" s="1">
        <v>0</v>
      </c>
      <c r="N69" s="1">
        <v>1</v>
      </c>
      <c r="O69" s="1">
        <v>1</v>
      </c>
    </row>
    <row r="70" spans="1:15" ht="12.75">
      <c r="A70" s="1">
        <v>211</v>
      </c>
      <c r="B70" s="1">
        <v>3</v>
      </c>
      <c r="C70" s="1">
        <v>2.8</v>
      </c>
      <c r="D70" s="1">
        <v>7.8</v>
      </c>
      <c r="E70" s="1">
        <v>7.1</v>
      </c>
      <c r="F70" s="1">
        <v>3</v>
      </c>
      <c r="G70" s="2">
        <v>3.8</v>
      </c>
      <c r="H70" s="1">
        <v>7.9</v>
      </c>
      <c r="I70" s="1">
        <v>49</v>
      </c>
      <c r="J70" s="1">
        <v>4.4</v>
      </c>
      <c r="K70" s="1">
        <v>0</v>
      </c>
      <c r="L70" s="1">
        <v>1</v>
      </c>
      <c r="M70" s="1">
        <v>1</v>
      </c>
      <c r="N70" s="1">
        <v>1</v>
      </c>
      <c r="O70" s="1">
        <v>2</v>
      </c>
    </row>
    <row r="71" spans="1:15" ht="12.75">
      <c r="A71" s="1">
        <v>208</v>
      </c>
      <c r="B71" s="1">
        <v>5.2</v>
      </c>
      <c r="C71" s="1">
        <v>1.3</v>
      </c>
      <c r="D71" s="1">
        <v>9.7</v>
      </c>
      <c r="E71" s="1">
        <v>6.1</v>
      </c>
      <c r="F71" s="1">
        <v>3.2</v>
      </c>
      <c r="G71" s="2">
        <v>3.9</v>
      </c>
      <c r="H71" s="1">
        <v>6.7</v>
      </c>
      <c r="I71" s="1">
        <v>54</v>
      </c>
      <c r="J71" s="1">
        <v>5.8</v>
      </c>
      <c r="K71" s="1">
        <v>0</v>
      </c>
      <c r="L71" s="1">
        <v>1</v>
      </c>
      <c r="M71" s="1">
        <v>0</v>
      </c>
      <c r="N71" s="1">
        <v>1</v>
      </c>
      <c r="O71" s="1">
        <v>3</v>
      </c>
    </row>
    <row r="72" spans="1:15" ht="12.75">
      <c r="A72" s="1">
        <v>229</v>
      </c>
      <c r="B72" s="1">
        <v>5.3</v>
      </c>
      <c r="C72" s="1">
        <v>1.4</v>
      </c>
      <c r="D72" s="1">
        <v>9.7</v>
      </c>
      <c r="E72" s="1">
        <v>6.1</v>
      </c>
      <c r="F72" s="1" t="s">
        <v>0</v>
      </c>
      <c r="G72" s="2">
        <v>3.9</v>
      </c>
      <c r="H72" s="1">
        <v>6.8</v>
      </c>
      <c r="I72" s="1">
        <v>54</v>
      </c>
      <c r="J72" s="1">
        <v>5.9</v>
      </c>
      <c r="K72" s="1">
        <v>0</v>
      </c>
      <c r="L72" s="1">
        <v>1</v>
      </c>
      <c r="M72" s="1">
        <v>0</v>
      </c>
      <c r="N72" s="1">
        <v>1</v>
      </c>
      <c r="O72" s="1">
        <v>3</v>
      </c>
    </row>
    <row r="73" spans="1:15" ht="12.75">
      <c r="A73" s="1">
        <v>247</v>
      </c>
      <c r="B73" s="1">
        <v>4.2</v>
      </c>
      <c r="C73" s="1">
        <v>2.5</v>
      </c>
      <c r="D73" s="1">
        <v>9.2</v>
      </c>
      <c r="E73" s="1">
        <v>6.2</v>
      </c>
      <c r="F73" s="1">
        <v>3.3</v>
      </c>
      <c r="G73" s="2">
        <v>3.9</v>
      </c>
      <c r="H73" s="1">
        <v>7.3</v>
      </c>
      <c r="I73" s="1">
        <v>59</v>
      </c>
      <c r="J73" s="1">
        <v>6</v>
      </c>
      <c r="K73" s="1">
        <v>0</v>
      </c>
      <c r="L73" s="1">
        <v>1</v>
      </c>
      <c r="M73" s="1">
        <v>0</v>
      </c>
      <c r="N73" s="1">
        <v>0</v>
      </c>
      <c r="O73" s="1">
        <v>3</v>
      </c>
    </row>
    <row r="74" spans="1:15" ht="12.75">
      <c r="A74" s="1">
        <v>213</v>
      </c>
      <c r="B74" s="1">
        <v>3.1</v>
      </c>
      <c r="C74" s="1" t="s">
        <v>0</v>
      </c>
      <c r="D74" s="1" t="s">
        <v>0</v>
      </c>
      <c r="E74" s="1">
        <v>7.8</v>
      </c>
      <c r="F74" s="1">
        <v>3.6</v>
      </c>
      <c r="G74" s="2">
        <v>4</v>
      </c>
      <c r="H74" s="1">
        <v>5.9</v>
      </c>
      <c r="I74" s="1">
        <v>43</v>
      </c>
      <c r="J74" s="1">
        <v>5.2</v>
      </c>
      <c r="K74" s="1">
        <v>0</v>
      </c>
      <c r="L74" s="1">
        <v>1</v>
      </c>
      <c r="M74" s="1">
        <v>1</v>
      </c>
      <c r="N74" s="1">
        <v>1</v>
      </c>
      <c r="O74" s="1">
        <v>2</v>
      </c>
    </row>
    <row r="75" spans="1:15" ht="12.75">
      <c r="A75" s="1">
        <v>237</v>
      </c>
      <c r="B75" s="1">
        <v>4.9</v>
      </c>
      <c r="C75" s="1" t="s">
        <v>0</v>
      </c>
      <c r="D75" s="1">
        <v>7.4</v>
      </c>
      <c r="E75" s="1">
        <v>6.9</v>
      </c>
      <c r="F75" s="1">
        <v>4.6</v>
      </c>
      <c r="G75" s="2">
        <v>4</v>
      </c>
      <c r="H75" s="1">
        <v>9.6</v>
      </c>
      <c r="I75" s="1">
        <v>62</v>
      </c>
      <c r="J75" s="1">
        <v>6.2</v>
      </c>
      <c r="K75" s="1">
        <v>1</v>
      </c>
      <c r="L75" s="1">
        <v>0</v>
      </c>
      <c r="M75" s="1">
        <v>1</v>
      </c>
      <c r="N75" s="1">
        <v>0</v>
      </c>
      <c r="O75" s="1">
        <v>2</v>
      </c>
    </row>
    <row r="76" spans="1:15" ht="12.75">
      <c r="A76" s="1">
        <v>210</v>
      </c>
      <c r="B76" s="1">
        <v>4.1</v>
      </c>
      <c r="C76" s="1">
        <v>3.7</v>
      </c>
      <c r="D76" s="1">
        <v>5.9</v>
      </c>
      <c r="E76" s="1" t="s">
        <v>0</v>
      </c>
      <c r="F76" s="1" t="s">
        <v>0</v>
      </c>
      <c r="G76" s="2" t="s">
        <v>0</v>
      </c>
      <c r="H76" s="1" t="s">
        <v>0</v>
      </c>
      <c r="I76" s="1" t="s">
        <v>0</v>
      </c>
      <c r="J76" s="1" t="s">
        <v>0</v>
      </c>
      <c r="K76" s="1" t="s">
        <v>0</v>
      </c>
      <c r="L76" s="1">
        <v>0</v>
      </c>
      <c r="M76" s="1">
        <v>1</v>
      </c>
      <c r="N76" s="1">
        <v>0</v>
      </c>
      <c r="O76" s="1">
        <v>2</v>
      </c>
    </row>
    <row r="77" spans="1:15" ht="12.75">
      <c r="A77" s="1">
        <v>214</v>
      </c>
      <c r="B77" s="1" t="s">
        <v>0</v>
      </c>
      <c r="C77" s="1">
        <v>2.7</v>
      </c>
      <c r="D77" s="1">
        <v>5</v>
      </c>
      <c r="E77" s="1" t="s">
        <v>0</v>
      </c>
      <c r="F77" s="1">
        <v>2.2</v>
      </c>
      <c r="G77" s="2" t="s">
        <v>0</v>
      </c>
      <c r="H77" s="1" t="s">
        <v>0</v>
      </c>
      <c r="I77" s="1" t="s">
        <v>0</v>
      </c>
      <c r="J77" s="1">
        <v>3.6</v>
      </c>
      <c r="K77" s="1">
        <v>1</v>
      </c>
      <c r="L77" s="1" t="s">
        <v>0</v>
      </c>
      <c r="M77" s="1">
        <v>1</v>
      </c>
      <c r="N77" s="1" t="s">
        <v>0</v>
      </c>
      <c r="O77" s="1">
        <v>1</v>
      </c>
    </row>
    <row r="78" spans="1:15" ht="12.75">
      <c r="A78" s="1">
        <v>233</v>
      </c>
      <c r="B78" s="1">
        <v>4.5</v>
      </c>
      <c r="C78" s="1" t="s">
        <v>0</v>
      </c>
      <c r="D78" s="1" t="s">
        <v>0</v>
      </c>
      <c r="E78" s="1">
        <v>5.9</v>
      </c>
      <c r="F78" s="1" t="s">
        <v>0</v>
      </c>
      <c r="G78" s="2" t="s">
        <v>0</v>
      </c>
      <c r="H78" s="1">
        <v>8.8</v>
      </c>
      <c r="I78" s="1">
        <v>50</v>
      </c>
      <c r="J78" s="1" t="s">
        <v>0</v>
      </c>
      <c r="K78" s="1">
        <v>1</v>
      </c>
      <c r="L78" s="1">
        <v>0</v>
      </c>
      <c r="M78" s="1" t="s">
        <v>0</v>
      </c>
      <c r="N78" s="1">
        <v>0</v>
      </c>
      <c r="O78" s="1" t="s">
        <v>0</v>
      </c>
    </row>
    <row r="79" spans="1:15" ht="12.75">
      <c r="A79" s="1">
        <v>235</v>
      </c>
      <c r="B79" s="1">
        <v>3.8</v>
      </c>
      <c r="C79" s="1">
        <v>0.8</v>
      </c>
      <c r="D79" s="1">
        <v>8.7</v>
      </c>
      <c r="E79" s="1">
        <v>2.9</v>
      </c>
      <c r="F79" s="1">
        <v>1.6</v>
      </c>
      <c r="G79" s="2" t="s">
        <v>0</v>
      </c>
      <c r="H79" s="1">
        <v>5.6</v>
      </c>
      <c r="I79" s="1">
        <v>39</v>
      </c>
      <c r="J79" s="1" t="s">
        <v>0</v>
      </c>
      <c r="K79" s="1">
        <v>0</v>
      </c>
      <c r="L79" s="1">
        <v>1</v>
      </c>
      <c r="M79" s="1">
        <v>0</v>
      </c>
      <c r="N79" s="1">
        <v>0</v>
      </c>
      <c r="O79" s="1">
        <v>1</v>
      </c>
    </row>
    <row r="80" spans="1:15" ht="12.75">
      <c r="A80" s="1">
        <v>261</v>
      </c>
      <c r="B80" s="1">
        <v>3.6</v>
      </c>
      <c r="C80" s="1" t="s">
        <v>0</v>
      </c>
      <c r="D80" s="1" t="s">
        <v>0</v>
      </c>
      <c r="E80" s="1">
        <v>6.2</v>
      </c>
      <c r="F80" s="1">
        <v>4.5</v>
      </c>
      <c r="G80" s="2" t="s">
        <v>0</v>
      </c>
      <c r="H80" s="1" t="s">
        <v>0</v>
      </c>
      <c r="I80" s="1" t="s">
        <v>0</v>
      </c>
      <c r="J80" s="1" t="s">
        <v>0</v>
      </c>
      <c r="K80" s="1">
        <v>1</v>
      </c>
      <c r="L80" s="1" t="s">
        <v>0</v>
      </c>
      <c r="M80" s="1">
        <v>1</v>
      </c>
      <c r="N80" s="1">
        <v>1</v>
      </c>
      <c r="O80" s="1">
        <v>2</v>
      </c>
    </row>
    <row r="81" spans="1:15" ht="12.75">
      <c r="A81" s="1">
        <v>263</v>
      </c>
      <c r="B81" s="1">
        <v>3.6</v>
      </c>
      <c r="C81" s="1" t="s">
        <v>0</v>
      </c>
      <c r="D81" s="1">
        <v>9.9</v>
      </c>
      <c r="E81" s="1" t="s">
        <v>0</v>
      </c>
      <c r="F81" s="1" t="s">
        <v>0</v>
      </c>
      <c r="G81" s="2" t="s">
        <v>0</v>
      </c>
      <c r="H81" s="1" t="s">
        <v>0</v>
      </c>
      <c r="I81" s="1" t="s">
        <v>0</v>
      </c>
      <c r="J81" s="1">
        <v>4.9</v>
      </c>
      <c r="K81" s="1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7" width="4.421875" style="1" customWidth="1"/>
    <col min="8" max="8" width="5.421875" style="2" customWidth="1"/>
    <col min="9" max="15" width="4.421875" style="1" customWidth="1"/>
  </cols>
  <sheetData>
    <row r="1" spans="1:16" ht="12.75">
      <c r="A1" s="1">
        <f>COUNTIF(A12:A72,"&gt;-1")</f>
        <v>61</v>
      </c>
      <c r="B1" s="1">
        <f>COUNTIF(B12:B72,"&gt;-1")</f>
        <v>43</v>
      </c>
      <c r="C1" s="1">
        <f aca="true" t="shared" si="0" ref="C1:O1">COUNTIF(C12:C72,"&gt;-1")</f>
        <v>51</v>
      </c>
      <c r="D1" s="1">
        <f t="shared" si="0"/>
        <v>47</v>
      </c>
      <c r="E1" s="1">
        <f t="shared" si="0"/>
        <v>57</v>
      </c>
      <c r="F1" s="1">
        <f t="shared" si="0"/>
        <v>55</v>
      </c>
      <c r="G1" s="1">
        <f t="shared" si="0"/>
        <v>59</v>
      </c>
      <c r="H1" s="2">
        <f t="shared" si="0"/>
        <v>61</v>
      </c>
      <c r="I1" s="1">
        <f t="shared" si="0"/>
        <v>58</v>
      </c>
      <c r="J1" s="1">
        <f t="shared" si="0"/>
        <v>56</v>
      </c>
      <c r="K1" s="1">
        <f t="shared" si="0"/>
        <v>61</v>
      </c>
      <c r="L1" s="1">
        <f t="shared" si="0"/>
        <v>61</v>
      </c>
      <c r="M1" s="1">
        <f t="shared" si="0"/>
        <v>60</v>
      </c>
      <c r="N1" s="1">
        <f t="shared" si="0"/>
        <v>61</v>
      </c>
      <c r="O1" s="1">
        <f t="shared" si="0"/>
        <v>60</v>
      </c>
      <c r="P1" t="s">
        <v>66</v>
      </c>
    </row>
    <row r="2" spans="2:16" ht="12.75">
      <c r="B2" s="6">
        <f>1-B1/$A1</f>
        <v>0.29508196721311475</v>
      </c>
      <c r="C2" s="6">
        <f aca="true" t="shared" si="1" ref="C2:O2">1-C1/$A1</f>
        <v>0.16393442622950816</v>
      </c>
      <c r="D2" s="6">
        <f t="shared" si="1"/>
        <v>0.2295081967213115</v>
      </c>
      <c r="E2" s="6">
        <f t="shared" si="1"/>
        <v>0.06557377049180324</v>
      </c>
      <c r="F2" s="6">
        <f t="shared" si="1"/>
        <v>0.09836065573770492</v>
      </c>
      <c r="G2" s="6">
        <f t="shared" si="1"/>
        <v>0.032786885245901676</v>
      </c>
      <c r="H2" s="9">
        <f t="shared" si="1"/>
        <v>0</v>
      </c>
      <c r="I2" s="6">
        <f t="shared" si="1"/>
        <v>0.049180327868852514</v>
      </c>
      <c r="J2" s="6">
        <f t="shared" si="1"/>
        <v>0.08196721311475408</v>
      </c>
      <c r="K2" s="6">
        <f t="shared" si="1"/>
        <v>0</v>
      </c>
      <c r="L2" s="6">
        <f t="shared" si="1"/>
        <v>0</v>
      </c>
      <c r="M2" s="6">
        <f t="shared" si="1"/>
        <v>0.016393442622950838</v>
      </c>
      <c r="N2" s="6">
        <f t="shared" si="1"/>
        <v>0</v>
      </c>
      <c r="O2" s="6">
        <f t="shared" si="1"/>
        <v>0.016393442622950838</v>
      </c>
      <c r="P2" t="s">
        <v>67</v>
      </c>
    </row>
    <row r="3" spans="2:16" ht="12.75">
      <c r="B3" s="1">
        <f>AVERAGE(B12:B72)</f>
        <v>4.076744186046512</v>
      </c>
      <c r="C3" s="1">
        <f aca="true" t="shared" si="2" ref="C3:O3">AVERAGE(C12:C72)</f>
        <v>1.9196078431372547</v>
      </c>
      <c r="D3" s="1">
        <f t="shared" si="2"/>
        <v>8.13829787234042</v>
      </c>
      <c r="E3" s="1">
        <f t="shared" si="2"/>
        <v>5.087719298245613</v>
      </c>
      <c r="F3" s="1">
        <f t="shared" si="2"/>
        <v>2.859999999999999</v>
      </c>
      <c r="G3" s="1">
        <f t="shared" si="2"/>
        <v>2.5813559322033894</v>
      </c>
      <c r="H3" s="2">
        <f t="shared" si="2"/>
        <v>6.82295081967213</v>
      </c>
      <c r="I3" s="1">
        <f t="shared" si="2"/>
        <v>46.206896551724135</v>
      </c>
      <c r="J3" s="1">
        <f t="shared" si="2"/>
        <v>4.805357142857142</v>
      </c>
      <c r="K3" s="1">
        <f t="shared" si="2"/>
        <v>0.3442622950819672</v>
      </c>
      <c r="L3" s="1">
        <f t="shared" si="2"/>
        <v>0.6557377049180327</v>
      </c>
      <c r="M3" s="1">
        <f t="shared" si="2"/>
        <v>0.43333333333333335</v>
      </c>
      <c r="N3" s="1">
        <f t="shared" si="2"/>
        <v>0.5081967213114754</v>
      </c>
      <c r="O3" s="1">
        <f t="shared" si="2"/>
        <v>2.05</v>
      </c>
      <c r="P3" t="s">
        <v>68</v>
      </c>
    </row>
    <row r="4" spans="2:16" ht="12.75">
      <c r="B4" s="1">
        <f>MEDIAN(B12:B72)</f>
        <v>4</v>
      </c>
      <c r="C4" s="1">
        <f aca="true" t="shared" si="3" ref="C4:O4">MEDIAN(C12:C72)</f>
        <v>1.9</v>
      </c>
      <c r="D4" s="1">
        <f t="shared" si="3"/>
        <v>8.5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2">
        <f t="shared" si="3"/>
        <v>6.8</v>
      </c>
      <c r="I4" s="1">
        <f t="shared" si="3"/>
        <v>47</v>
      </c>
      <c r="J4" s="1">
        <f t="shared" si="3"/>
        <v>4.95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1</v>
      </c>
      <c r="O4" s="1">
        <f t="shared" si="3"/>
        <v>2</v>
      </c>
      <c r="P4" t="s">
        <v>69</v>
      </c>
    </row>
    <row r="5" spans="1:19" ht="13.5" thickBot="1">
      <c r="A5" s="7"/>
      <c r="B5" s="7">
        <f>STDEV(B12:B72)</f>
        <v>0.9660516621555397</v>
      </c>
      <c r="C5" s="7">
        <f aca="true" t="shared" si="4" ref="C5:O5">STDEV(C12:C72)</f>
        <v>0.8655679309778381</v>
      </c>
      <c r="D5" s="7">
        <f t="shared" si="4"/>
        <v>1.3376737094005917</v>
      </c>
      <c r="E5" s="7">
        <f t="shared" si="4"/>
        <v>1.166507328897221</v>
      </c>
      <c r="F5" s="7">
        <f t="shared" si="4"/>
        <v>0.7602631123499305</v>
      </c>
      <c r="G5" s="7">
        <f t="shared" si="4"/>
        <v>0.7342541550658368</v>
      </c>
      <c r="H5" s="10">
        <f t="shared" si="4"/>
        <v>1.6809118004447243</v>
      </c>
      <c r="I5" s="7">
        <f t="shared" si="4"/>
        <v>9.316573838830118</v>
      </c>
      <c r="J5" s="7">
        <f t="shared" si="4"/>
        <v>0.8410858010187386</v>
      </c>
      <c r="K5" s="7">
        <f t="shared" si="4"/>
        <v>0.4790701375804084</v>
      </c>
      <c r="L5" s="7">
        <f t="shared" si="4"/>
        <v>0.4790701375804084</v>
      </c>
      <c r="M5" s="7">
        <f t="shared" si="4"/>
        <v>0.49971743428090815</v>
      </c>
      <c r="N5" s="7">
        <f t="shared" si="4"/>
        <v>0.5040817003777639</v>
      </c>
      <c r="O5" s="7">
        <f t="shared" si="4"/>
        <v>0.8320894671583893</v>
      </c>
      <c r="P5" s="8" t="s">
        <v>70</v>
      </c>
      <c r="Q5" s="8"/>
      <c r="R5" s="8"/>
      <c r="S5" s="8"/>
    </row>
    <row r="6" spans="1:16" ht="12.75">
      <c r="A6" s="1">
        <f>COUNTIF(A73:A81,"&gt;-1")</f>
        <v>9</v>
      </c>
      <c r="B6" s="1">
        <f>COUNTIF(B73:B81,"&gt;-1")</f>
        <v>6</v>
      </c>
      <c r="C6" s="1">
        <f aca="true" t="shared" si="5" ref="C6:O6">COUNTIF(C73:C81,"&gt;-1")</f>
        <v>6</v>
      </c>
      <c r="D6" s="1">
        <f t="shared" si="5"/>
        <v>6</v>
      </c>
      <c r="E6" s="1">
        <f t="shared" si="5"/>
        <v>6</v>
      </c>
      <c r="F6" s="1">
        <f t="shared" si="5"/>
        <v>6</v>
      </c>
      <c r="G6" s="1">
        <f t="shared" si="5"/>
        <v>5</v>
      </c>
      <c r="H6" s="2">
        <f t="shared" si="5"/>
        <v>0</v>
      </c>
      <c r="I6" s="1">
        <f t="shared" si="5"/>
        <v>3</v>
      </c>
      <c r="J6" s="1">
        <f t="shared" si="5"/>
        <v>7</v>
      </c>
      <c r="K6" s="1">
        <f t="shared" si="5"/>
        <v>7</v>
      </c>
      <c r="L6" s="1">
        <f t="shared" si="5"/>
        <v>7</v>
      </c>
      <c r="M6" s="1">
        <f t="shared" si="5"/>
        <v>8</v>
      </c>
      <c r="N6" s="1">
        <f t="shared" si="5"/>
        <v>8</v>
      </c>
      <c r="O6" s="1">
        <f t="shared" si="5"/>
        <v>8</v>
      </c>
      <c r="P6" t="s">
        <v>102</v>
      </c>
    </row>
    <row r="7" spans="2:16" ht="12.75">
      <c r="B7" s="6">
        <f>1-B6/$A6</f>
        <v>0.33333333333333337</v>
      </c>
      <c r="C7" s="6">
        <f aca="true" t="shared" si="6" ref="C7:O7">1-C6/$A6</f>
        <v>0.33333333333333337</v>
      </c>
      <c r="D7" s="6">
        <f t="shared" si="6"/>
        <v>0.33333333333333337</v>
      </c>
      <c r="E7" s="6">
        <f t="shared" si="6"/>
        <v>0.33333333333333337</v>
      </c>
      <c r="F7" s="6">
        <f t="shared" si="6"/>
        <v>0.33333333333333337</v>
      </c>
      <c r="G7" s="6">
        <f t="shared" si="6"/>
        <v>0.4444444444444444</v>
      </c>
      <c r="H7" s="9">
        <f t="shared" si="6"/>
        <v>1</v>
      </c>
      <c r="I7" s="6">
        <f t="shared" si="6"/>
        <v>0.6666666666666667</v>
      </c>
      <c r="J7" s="6">
        <f t="shared" si="6"/>
        <v>0.2222222222222222</v>
      </c>
      <c r="K7" s="6">
        <f t="shared" si="6"/>
        <v>0.2222222222222222</v>
      </c>
      <c r="L7" s="6">
        <f t="shared" si="6"/>
        <v>0.2222222222222222</v>
      </c>
      <c r="M7" s="6">
        <f t="shared" si="6"/>
        <v>0.11111111111111116</v>
      </c>
      <c r="N7" s="6">
        <f t="shared" si="6"/>
        <v>0.11111111111111116</v>
      </c>
      <c r="O7" s="6">
        <f t="shared" si="6"/>
        <v>0.11111111111111116</v>
      </c>
      <c r="P7" t="s">
        <v>103</v>
      </c>
    </row>
    <row r="8" spans="2:16" ht="12.75">
      <c r="B8" s="1">
        <f>AVERAGE(B73:B81)</f>
        <v>3.516666666666667</v>
      </c>
      <c r="C8" s="1">
        <f aca="true" t="shared" si="7" ref="C8:O8">AVERAGE(C73:C81)</f>
        <v>2.15</v>
      </c>
      <c r="D8" s="1">
        <f t="shared" si="7"/>
        <v>7.466666666666666</v>
      </c>
      <c r="E8" s="1">
        <f t="shared" si="7"/>
        <v>5.933333333333334</v>
      </c>
      <c r="F8" s="1">
        <f t="shared" si="7"/>
        <v>2.8166666666666664</v>
      </c>
      <c r="G8" s="1">
        <f t="shared" si="7"/>
        <v>2.96</v>
      </c>
      <c r="H8" s="2" t="e">
        <f t="shared" si="7"/>
        <v>#DIV/0!</v>
      </c>
      <c r="I8" s="1">
        <f t="shared" si="7"/>
        <v>42.666666666666664</v>
      </c>
      <c r="J8" s="1">
        <f t="shared" si="7"/>
        <v>4.385714285714286</v>
      </c>
      <c r="K8" s="1">
        <f t="shared" si="7"/>
        <v>0.5714285714285714</v>
      </c>
      <c r="L8" s="1">
        <f t="shared" si="7"/>
        <v>0.5714285714285714</v>
      </c>
      <c r="M8" s="1">
        <f t="shared" si="7"/>
        <v>0.625</v>
      </c>
      <c r="N8" s="1">
        <f t="shared" si="7"/>
        <v>0.25</v>
      </c>
      <c r="O8" s="1">
        <f t="shared" si="7"/>
        <v>1.875</v>
      </c>
      <c r="P8" t="s">
        <v>71</v>
      </c>
    </row>
    <row r="9" spans="2:16" ht="12.75">
      <c r="B9" s="1">
        <f>MEDIAN(B73:B81)</f>
        <v>3.6</v>
      </c>
      <c r="C9" s="1">
        <f aca="true" t="shared" si="8" ref="C9:O9">MEDIAN(C73:C81)</f>
        <v>2.1</v>
      </c>
      <c r="D9" s="1">
        <f t="shared" si="8"/>
        <v>7.449999999999999</v>
      </c>
      <c r="E9" s="1">
        <f t="shared" si="8"/>
        <v>6.1</v>
      </c>
      <c r="F9" s="1">
        <f t="shared" si="8"/>
        <v>2.4000000000000004</v>
      </c>
      <c r="G9" s="1">
        <f t="shared" si="8"/>
        <v>2.9</v>
      </c>
      <c r="H9" s="2" t="e">
        <f t="shared" si="8"/>
        <v>#NUM!</v>
      </c>
      <c r="I9" s="1">
        <f t="shared" si="8"/>
        <v>41</v>
      </c>
      <c r="J9" s="1">
        <f t="shared" si="8"/>
        <v>4.3</v>
      </c>
      <c r="K9" s="1">
        <f t="shared" si="8"/>
        <v>1</v>
      </c>
      <c r="L9" s="1">
        <f t="shared" si="8"/>
        <v>1</v>
      </c>
      <c r="M9" s="1">
        <f t="shared" si="8"/>
        <v>1</v>
      </c>
      <c r="N9" s="1">
        <f t="shared" si="8"/>
        <v>0</v>
      </c>
      <c r="O9" s="1">
        <f t="shared" si="8"/>
        <v>2</v>
      </c>
      <c r="P9" t="s">
        <v>72</v>
      </c>
    </row>
    <row r="10" spans="1:19" ht="13.5" thickBot="1">
      <c r="A10" s="7"/>
      <c r="B10" s="7">
        <f>STDEV(B73:B81)</f>
        <v>0.4070217029430576</v>
      </c>
      <c r="C10" s="7">
        <f aca="true" t="shared" si="9" ref="C10:O10">STDEV(C73:C81)</f>
        <v>1.0134100848126593</v>
      </c>
      <c r="D10" s="7">
        <f t="shared" si="9"/>
        <v>1.9106717841289953</v>
      </c>
      <c r="E10" s="7">
        <f t="shared" si="9"/>
        <v>0.9993331109628372</v>
      </c>
      <c r="F10" s="7">
        <f t="shared" si="9"/>
        <v>0.9907909298467912</v>
      </c>
      <c r="G10" s="7">
        <f t="shared" si="9"/>
        <v>0.3507135583350027</v>
      </c>
      <c r="H10" s="10" t="e">
        <f t="shared" si="9"/>
        <v>#DIV/0!</v>
      </c>
      <c r="I10" s="7">
        <f t="shared" si="9"/>
        <v>11.59022576714248</v>
      </c>
      <c r="J10" s="7">
        <f t="shared" si="9"/>
        <v>0.6962484504556586</v>
      </c>
      <c r="K10" s="7">
        <f t="shared" si="9"/>
        <v>0.5345224838248488</v>
      </c>
      <c r="L10" s="7">
        <f t="shared" si="9"/>
        <v>0.5345224838248488</v>
      </c>
      <c r="M10" s="7">
        <f t="shared" si="9"/>
        <v>0.5175491695067657</v>
      </c>
      <c r="N10" s="7">
        <f t="shared" si="9"/>
        <v>0.4629100498862757</v>
      </c>
      <c r="O10" s="7">
        <f t="shared" si="9"/>
        <v>0.8345229603962802</v>
      </c>
      <c r="P10" s="8" t="s">
        <v>73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2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240</v>
      </c>
      <c r="B12" s="1" t="s">
        <v>0</v>
      </c>
      <c r="C12" s="1">
        <v>1.5</v>
      </c>
      <c r="D12" s="1">
        <v>9.9</v>
      </c>
      <c r="E12" s="1">
        <v>2.7</v>
      </c>
      <c r="F12" s="1">
        <v>1.3</v>
      </c>
      <c r="G12" s="1">
        <v>1.2</v>
      </c>
      <c r="H12" s="2">
        <v>1.7</v>
      </c>
      <c r="I12" s="1">
        <v>50</v>
      </c>
      <c r="J12" s="1">
        <v>5</v>
      </c>
      <c r="K12" s="1">
        <v>1</v>
      </c>
      <c r="L12" s="1">
        <v>0</v>
      </c>
      <c r="M12" s="1">
        <v>1</v>
      </c>
      <c r="N12" s="1">
        <v>1</v>
      </c>
      <c r="O12" s="1">
        <v>2</v>
      </c>
    </row>
    <row r="13" spans="1:15" ht="12.75">
      <c r="A13" s="1">
        <v>205</v>
      </c>
      <c r="B13" s="1">
        <v>5.1</v>
      </c>
      <c r="C13" s="1">
        <v>1.4</v>
      </c>
      <c r="D13" s="1" t="s">
        <v>0</v>
      </c>
      <c r="E13" s="1">
        <v>4.8</v>
      </c>
      <c r="F13" s="1">
        <v>3.3</v>
      </c>
      <c r="G13" s="1">
        <v>2.6</v>
      </c>
      <c r="H13" s="2">
        <v>3.8</v>
      </c>
      <c r="I13" s="1">
        <v>49</v>
      </c>
      <c r="J13" s="1">
        <v>4.9</v>
      </c>
      <c r="K13" s="1">
        <v>0</v>
      </c>
      <c r="L13" s="1">
        <v>1</v>
      </c>
      <c r="M13" s="1">
        <v>0</v>
      </c>
      <c r="N13" s="1">
        <v>0</v>
      </c>
      <c r="O13" s="1">
        <v>2</v>
      </c>
    </row>
    <row r="14" spans="1:15" ht="12.75">
      <c r="A14" s="1">
        <v>241</v>
      </c>
      <c r="B14" s="1">
        <v>3.1</v>
      </c>
      <c r="C14" s="1">
        <v>1.9</v>
      </c>
      <c r="D14" s="1" t="s">
        <v>0</v>
      </c>
      <c r="E14" s="1">
        <v>4.5</v>
      </c>
      <c r="F14" s="1" t="s">
        <v>0</v>
      </c>
      <c r="G14" s="1">
        <v>3.1</v>
      </c>
      <c r="H14" s="2">
        <v>3.8</v>
      </c>
      <c r="I14" s="1">
        <v>54</v>
      </c>
      <c r="J14" s="1">
        <v>4.8</v>
      </c>
      <c r="K14" s="1">
        <v>0</v>
      </c>
      <c r="L14" s="1">
        <v>1</v>
      </c>
      <c r="M14" s="1">
        <v>0</v>
      </c>
      <c r="N14" s="1">
        <v>1</v>
      </c>
      <c r="O14" s="1">
        <v>3</v>
      </c>
    </row>
    <row r="15" spans="1:15" ht="12.75">
      <c r="A15" s="1">
        <v>239</v>
      </c>
      <c r="B15" s="1">
        <v>4.3</v>
      </c>
      <c r="C15" s="1">
        <v>1.8</v>
      </c>
      <c r="D15" s="1">
        <v>7.6</v>
      </c>
      <c r="E15" s="1">
        <v>5.4</v>
      </c>
      <c r="F15" s="1">
        <v>3.1</v>
      </c>
      <c r="G15" s="1">
        <v>2.5</v>
      </c>
      <c r="H15" s="2">
        <v>4.4</v>
      </c>
      <c r="I15" s="1">
        <v>46</v>
      </c>
      <c r="J15" s="1">
        <v>5.6</v>
      </c>
      <c r="K15" s="1">
        <v>0</v>
      </c>
      <c r="L15" s="1">
        <v>1</v>
      </c>
      <c r="M15" s="1">
        <v>0</v>
      </c>
      <c r="N15" s="1">
        <v>1</v>
      </c>
      <c r="O15" s="1">
        <v>3</v>
      </c>
    </row>
    <row r="16" spans="1:15" ht="12.75">
      <c r="A16" s="1">
        <v>242</v>
      </c>
      <c r="B16" s="1">
        <v>5.1</v>
      </c>
      <c r="C16" s="1">
        <v>1.9</v>
      </c>
      <c r="D16" s="1">
        <v>9.2</v>
      </c>
      <c r="E16" s="1">
        <v>5.8</v>
      </c>
      <c r="F16" s="1">
        <v>3.6</v>
      </c>
      <c r="G16" s="1">
        <v>2.3</v>
      </c>
      <c r="H16" s="2">
        <v>4.5</v>
      </c>
      <c r="I16" s="1">
        <v>60</v>
      </c>
      <c r="J16" s="1">
        <v>6.1</v>
      </c>
      <c r="K16" s="1">
        <v>0</v>
      </c>
      <c r="L16" s="1">
        <v>1</v>
      </c>
      <c r="M16" s="1">
        <v>0</v>
      </c>
      <c r="N16" s="1">
        <v>0</v>
      </c>
      <c r="O16" s="1">
        <v>3</v>
      </c>
    </row>
    <row r="17" spans="1:15" ht="12.75">
      <c r="A17" s="1">
        <v>253</v>
      </c>
      <c r="B17" s="1" t="s">
        <v>0</v>
      </c>
      <c r="C17" s="1">
        <v>2</v>
      </c>
      <c r="D17" s="1">
        <v>9.3</v>
      </c>
      <c r="E17" s="1">
        <v>5.9</v>
      </c>
      <c r="F17" s="1">
        <v>3.7</v>
      </c>
      <c r="G17" s="1">
        <v>2.4</v>
      </c>
      <c r="H17" s="2">
        <v>4.6</v>
      </c>
      <c r="I17" s="1">
        <v>60</v>
      </c>
      <c r="J17" s="1">
        <v>6.1</v>
      </c>
      <c r="K17" s="1">
        <v>0</v>
      </c>
      <c r="L17" s="1">
        <v>1</v>
      </c>
      <c r="M17" s="1">
        <v>0</v>
      </c>
      <c r="N17" s="1">
        <v>0</v>
      </c>
      <c r="O17" s="1">
        <v>3</v>
      </c>
    </row>
    <row r="18" spans="1:15" ht="12.75">
      <c r="A18" s="1">
        <v>206</v>
      </c>
      <c r="B18" s="1">
        <v>4.6</v>
      </c>
      <c r="C18" s="1">
        <v>2.1</v>
      </c>
      <c r="D18" s="1">
        <v>7.9</v>
      </c>
      <c r="E18" s="1">
        <v>5.8</v>
      </c>
      <c r="F18" s="1">
        <v>3.4</v>
      </c>
      <c r="G18" s="1">
        <v>2.8</v>
      </c>
      <c r="H18" s="2">
        <v>4.7</v>
      </c>
      <c r="I18" s="1">
        <v>49</v>
      </c>
      <c r="J18" s="1">
        <v>5.9</v>
      </c>
      <c r="K18" s="1">
        <v>0</v>
      </c>
      <c r="L18" s="1">
        <v>1</v>
      </c>
      <c r="M18" s="1">
        <v>0</v>
      </c>
      <c r="N18" s="1">
        <v>1</v>
      </c>
      <c r="O18" s="1">
        <v>3</v>
      </c>
    </row>
    <row r="19" spans="1:15" ht="12.75">
      <c r="A19" s="1">
        <v>226</v>
      </c>
      <c r="B19" s="1">
        <v>3.4</v>
      </c>
      <c r="C19" s="1">
        <v>2</v>
      </c>
      <c r="D19" s="1">
        <v>9.7</v>
      </c>
      <c r="E19" s="1">
        <v>4.7</v>
      </c>
      <c r="F19" s="1">
        <v>2.7</v>
      </c>
      <c r="G19" s="1">
        <v>1.7</v>
      </c>
      <c r="H19" s="2">
        <v>4.8</v>
      </c>
      <c r="I19" s="1">
        <v>49</v>
      </c>
      <c r="J19" s="1">
        <v>4.7</v>
      </c>
      <c r="K19" s="1">
        <v>0</v>
      </c>
      <c r="L19" s="1">
        <v>1</v>
      </c>
      <c r="M19" s="1">
        <v>0</v>
      </c>
      <c r="N19" s="1">
        <v>0</v>
      </c>
      <c r="O19" s="1">
        <v>3</v>
      </c>
    </row>
    <row r="20" spans="1:15" ht="12.75">
      <c r="A20" s="1">
        <v>249</v>
      </c>
      <c r="B20" s="1">
        <v>5.3</v>
      </c>
      <c r="C20" s="1" t="s">
        <v>0</v>
      </c>
      <c r="D20" s="1">
        <v>8.5</v>
      </c>
      <c r="E20" s="1">
        <v>3.7</v>
      </c>
      <c r="F20" s="1">
        <v>3.5</v>
      </c>
      <c r="G20" s="1">
        <v>1.9</v>
      </c>
      <c r="H20" s="2">
        <v>4.8</v>
      </c>
      <c r="I20" s="1">
        <v>58</v>
      </c>
      <c r="J20" s="1">
        <v>4.3</v>
      </c>
      <c r="K20" s="1">
        <v>0</v>
      </c>
      <c r="L20" s="1">
        <v>1</v>
      </c>
      <c r="M20" s="1">
        <v>0</v>
      </c>
      <c r="N20" s="1">
        <v>0</v>
      </c>
      <c r="O20" s="1">
        <v>3</v>
      </c>
    </row>
    <row r="21" spans="1:15" ht="12.75">
      <c r="A21" s="1">
        <v>215</v>
      </c>
      <c r="B21" s="1">
        <v>4</v>
      </c>
      <c r="C21" s="1">
        <v>0.5</v>
      </c>
      <c r="D21" s="1">
        <v>6.7</v>
      </c>
      <c r="E21" s="1">
        <v>4.5</v>
      </c>
      <c r="F21" s="1">
        <v>2.2</v>
      </c>
      <c r="G21" s="1">
        <v>2.1</v>
      </c>
      <c r="H21" s="2">
        <v>5</v>
      </c>
      <c r="I21" s="1">
        <v>31</v>
      </c>
      <c r="J21" s="1">
        <v>4</v>
      </c>
      <c r="K21" s="1">
        <v>0</v>
      </c>
      <c r="L21" s="1">
        <v>1</v>
      </c>
      <c r="M21" s="1">
        <v>0</v>
      </c>
      <c r="N21" s="1">
        <v>1</v>
      </c>
      <c r="O21" s="1">
        <v>1</v>
      </c>
    </row>
    <row r="22" spans="1:15" ht="12.75">
      <c r="A22" s="1">
        <v>202</v>
      </c>
      <c r="B22" s="1" t="s">
        <v>0</v>
      </c>
      <c r="C22" s="1">
        <v>0.4</v>
      </c>
      <c r="D22" s="1" t="s">
        <v>0</v>
      </c>
      <c r="E22" s="1">
        <v>2.5</v>
      </c>
      <c r="F22" s="1">
        <v>1.2</v>
      </c>
      <c r="G22" s="1">
        <v>1.7</v>
      </c>
      <c r="H22" s="2">
        <v>5.2</v>
      </c>
      <c r="I22" s="1">
        <v>35</v>
      </c>
      <c r="J22" s="1">
        <v>3.3</v>
      </c>
      <c r="K22" s="1">
        <v>0</v>
      </c>
      <c r="L22" s="1">
        <v>1</v>
      </c>
      <c r="M22" s="1">
        <v>0</v>
      </c>
      <c r="N22" s="1">
        <v>0</v>
      </c>
      <c r="O22" s="1">
        <v>1</v>
      </c>
    </row>
    <row r="23" spans="1:15" ht="12.75">
      <c r="A23" s="1">
        <v>268</v>
      </c>
      <c r="B23" s="1">
        <v>3.3</v>
      </c>
      <c r="C23" s="1">
        <v>2.6</v>
      </c>
      <c r="D23" s="1">
        <v>9.7</v>
      </c>
      <c r="E23" s="1">
        <v>3.3</v>
      </c>
      <c r="F23" s="1">
        <v>2.9</v>
      </c>
      <c r="G23" s="1">
        <v>1.5</v>
      </c>
      <c r="H23" s="2">
        <v>5.2</v>
      </c>
      <c r="I23" s="1">
        <v>47</v>
      </c>
      <c r="J23" s="1" t="s">
        <v>0</v>
      </c>
      <c r="K23" s="1">
        <v>0</v>
      </c>
      <c r="L23" s="1">
        <v>1</v>
      </c>
      <c r="M23" s="1">
        <v>0</v>
      </c>
      <c r="N23" s="1">
        <v>1</v>
      </c>
      <c r="O23" s="1">
        <v>3</v>
      </c>
    </row>
    <row r="24" spans="1:15" ht="12.75">
      <c r="A24" s="1">
        <v>262</v>
      </c>
      <c r="B24" s="1">
        <v>5.6</v>
      </c>
      <c r="C24" s="1">
        <v>2.2</v>
      </c>
      <c r="D24" s="1">
        <v>8.2</v>
      </c>
      <c r="E24" s="1">
        <v>3.1</v>
      </c>
      <c r="F24" s="1">
        <v>4</v>
      </c>
      <c r="G24" s="1">
        <v>1.6</v>
      </c>
      <c r="H24" s="2">
        <v>5.3</v>
      </c>
      <c r="I24" s="1">
        <v>55</v>
      </c>
      <c r="J24" s="1">
        <v>3.9</v>
      </c>
      <c r="K24" s="1">
        <v>0</v>
      </c>
      <c r="L24" s="1">
        <v>1</v>
      </c>
      <c r="M24" s="1">
        <v>0</v>
      </c>
      <c r="N24" s="1">
        <v>1</v>
      </c>
      <c r="O24" s="1">
        <v>3</v>
      </c>
    </row>
    <row r="25" spans="1:15" ht="12.75">
      <c r="A25" s="1">
        <v>267</v>
      </c>
      <c r="B25" s="1">
        <v>3.8</v>
      </c>
      <c r="C25" s="1">
        <v>0.8</v>
      </c>
      <c r="D25" s="1" t="s">
        <v>0</v>
      </c>
      <c r="E25" s="1" t="s">
        <v>0</v>
      </c>
      <c r="F25" s="1">
        <v>2.2</v>
      </c>
      <c r="G25" s="1">
        <v>2.6</v>
      </c>
      <c r="H25" s="2">
        <v>5.3</v>
      </c>
      <c r="I25" s="1">
        <v>42</v>
      </c>
      <c r="J25" s="1">
        <v>5.1</v>
      </c>
      <c r="K25" s="1">
        <v>0</v>
      </c>
      <c r="L25" s="1">
        <v>1</v>
      </c>
      <c r="M25" s="1">
        <v>0</v>
      </c>
      <c r="N25" s="1">
        <v>0</v>
      </c>
      <c r="O25" s="1">
        <v>2</v>
      </c>
    </row>
    <row r="26" spans="1:15" ht="12.75">
      <c r="A26" s="1">
        <v>209</v>
      </c>
      <c r="B26" s="1">
        <v>3.5</v>
      </c>
      <c r="C26" s="1">
        <v>2.8</v>
      </c>
      <c r="D26" s="1">
        <v>9.9</v>
      </c>
      <c r="E26" s="1">
        <v>3.5</v>
      </c>
      <c r="F26" s="1">
        <v>3.1</v>
      </c>
      <c r="G26" s="1">
        <v>1.7</v>
      </c>
      <c r="H26" s="2">
        <v>5.4</v>
      </c>
      <c r="I26" s="1">
        <v>49</v>
      </c>
      <c r="J26" s="1">
        <v>5.4</v>
      </c>
      <c r="K26" s="1">
        <v>0</v>
      </c>
      <c r="L26" s="1">
        <v>1</v>
      </c>
      <c r="M26" s="1">
        <v>0</v>
      </c>
      <c r="N26" s="1">
        <v>1</v>
      </c>
      <c r="O26" s="1">
        <v>3</v>
      </c>
    </row>
    <row r="27" spans="1:15" ht="12.75">
      <c r="A27" s="1">
        <v>235</v>
      </c>
      <c r="B27" s="1">
        <v>3.8</v>
      </c>
      <c r="C27" s="1">
        <v>0.8</v>
      </c>
      <c r="D27" s="1">
        <v>8.7</v>
      </c>
      <c r="E27" s="1">
        <v>2.9</v>
      </c>
      <c r="F27" s="1">
        <v>1.6</v>
      </c>
      <c r="G27" s="1" t="s">
        <v>0</v>
      </c>
      <c r="H27" s="2">
        <v>5.6</v>
      </c>
      <c r="I27" s="1">
        <v>39</v>
      </c>
      <c r="J27" s="1" t="s">
        <v>0</v>
      </c>
      <c r="K27" s="1">
        <v>0</v>
      </c>
      <c r="L27" s="1">
        <v>1</v>
      </c>
      <c r="M27" s="1">
        <v>0</v>
      </c>
      <c r="N27" s="1">
        <v>0</v>
      </c>
      <c r="O27" s="1">
        <v>1</v>
      </c>
    </row>
    <row r="28" spans="1:15" ht="12.75">
      <c r="A28" s="1">
        <v>212</v>
      </c>
      <c r="B28" s="1">
        <v>4.8</v>
      </c>
      <c r="C28" s="1">
        <v>1.7</v>
      </c>
      <c r="D28" s="1">
        <v>7.6</v>
      </c>
      <c r="E28" s="1">
        <v>4.2</v>
      </c>
      <c r="F28" s="1">
        <v>3.3</v>
      </c>
      <c r="G28" s="1">
        <v>1.4</v>
      </c>
      <c r="H28" s="2">
        <v>5.8</v>
      </c>
      <c r="I28" s="1">
        <v>39</v>
      </c>
      <c r="J28" s="1">
        <v>5.5</v>
      </c>
      <c r="K28" s="1">
        <v>0</v>
      </c>
      <c r="L28" s="1">
        <v>1</v>
      </c>
      <c r="M28" s="1">
        <v>0</v>
      </c>
      <c r="N28" s="1">
        <v>0</v>
      </c>
      <c r="O28" s="1">
        <v>2</v>
      </c>
    </row>
    <row r="29" spans="1:15" ht="12.75">
      <c r="A29" s="1">
        <v>213</v>
      </c>
      <c r="B29" s="1">
        <v>3.1</v>
      </c>
      <c r="C29" s="1" t="s">
        <v>0</v>
      </c>
      <c r="D29" s="1" t="s">
        <v>0</v>
      </c>
      <c r="E29" s="1">
        <v>7.8</v>
      </c>
      <c r="F29" s="1">
        <v>3.6</v>
      </c>
      <c r="G29" s="1">
        <v>4</v>
      </c>
      <c r="H29" s="2">
        <v>5.9</v>
      </c>
      <c r="I29" s="1">
        <v>43</v>
      </c>
      <c r="J29" s="1">
        <v>5.2</v>
      </c>
      <c r="K29" s="1">
        <v>0</v>
      </c>
      <c r="L29" s="1">
        <v>1</v>
      </c>
      <c r="M29" s="1">
        <v>1</v>
      </c>
      <c r="N29" s="1">
        <v>1</v>
      </c>
      <c r="O29" s="1">
        <v>2</v>
      </c>
    </row>
    <row r="30" spans="1:15" ht="12.75">
      <c r="A30" s="1">
        <v>228</v>
      </c>
      <c r="B30" s="1" t="s">
        <v>0</v>
      </c>
      <c r="C30" s="1">
        <v>1.8</v>
      </c>
      <c r="D30" s="1">
        <v>7.7</v>
      </c>
      <c r="E30" s="1" t="s">
        <v>0</v>
      </c>
      <c r="F30" s="1">
        <v>3.4</v>
      </c>
      <c r="G30" s="1">
        <v>1.5</v>
      </c>
      <c r="H30" s="2">
        <v>5.9</v>
      </c>
      <c r="I30" s="1">
        <v>40</v>
      </c>
      <c r="J30" s="1">
        <v>5.6</v>
      </c>
      <c r="K30" s="1">
        <v>0</v>
      </c>
      <c r="L30" s="1">
        <v>1</v>
      </c>
      <c r="M30" s="1">
        <v>0</v>
      </c>
      <c r="N30" s="1">
        <v>0</v>
      </c>
      <c r="O30" s="1">
        <v>2</v>
      </c>
    </row>
    <row r="31" spans="1:15" ht="12.75">
      <c r="A31" s="1">
        <v>244</v>
      </c>
      <c r="B31" s="1">
        <v>3</v>
      </c>
      <c r="C31" s="1">
        <v>3.8</v>
      </c>
      <c r="D31" s="1">
        <v>5.5</v>
      </c>
      <c r="E31" s="1">
        <v>4.9</v>
      </c>
      <c r="F31" s="1">
        <v>3.4</v>
      </c>
      <c r="G31" s="1">
        <v>2.6</v>
      </c>
      <c r="H31" s="2">
        <v>6</v>
      </c>
      <c r="I31" s="1" t="s">
        <v>0</v>
      </c>
      <c r="J31" s="1">
        <v>4.2</v>
      </c>
      <c r="K31" s="1">
        <v>0</v>
      </c>
      <c r="L31" s="1">
        <v>1</v>
      </c>
      <c r="M31" s="1">
        <v>1</v>
      </c>
      <c r="N31" s="1">
        <v>1</v>
      </c>
      <c r="O31" s="1">
        <v>2</v>
      </c>
    </row>
    <row r="32" spans="1:15" ht="12.75">
      <c r="A32" s="1">
        <v>227</v>
      </c>
      <c r="B32" s="1">
        <v>3.2</v>
      </c>
      <c r="C32" s="1" t="s">
        <v>0</v>
      </c>
      <c r="D32" s="1">
        <v>5.7</v>
      </c>
      <c r="E32" s="1">
        <v>5.1</v>
      </c>
      <c r="F32" s="1">
        <v>3.6</v>
      </c>
      <c r="G32" s="1">
        <v>2.9</v>
      </c>
      <c r="H32" s="2">
        <v>6.2</v>
      </c>
      <c r="I32" s="1" t="s">
        <v>0</v>
      </c>
      <c r="J32" s="1">
        <v>4.4</v>
      </c>
      <c r="K32" s="1">
        <v>0</v>
      </c>
      <c r="L32" s="1">
        <v>1</v>
      </c>
      <c r="M32" s="1">
        <v>1</v>
      </c>
      <c r="N32" s="1">
        <v>1</v>
      </c>
      <c r="O32" s="1">
        <v>2</v>
      </c>
    </row>
    <row r="33" spans="1:15" ht="12.75">
      <c r="A33" s="1">
        <v>255</v>
      </c>
      <c r="B33" s="1" t="s">
        <v>0</v>
      </c>
      <c r="C33" s="1">
        <v>1</v>
      </c>
      <c r="D33" s="1" t="s">
        <v>0</v>
      </c>
      <c r="E33" s="1">
        <v>3.4</v>
      </c>
      <c r="F33" s="1">
        <v>1.7</v>
      </c>
      <c r="G33" s="1">
        <v>1.1</v>
      </c>
      <c r="H33" s="2">
        <v>6.2</v>
      </c>
      <c r="I33" s="1">
        <v>35</v>
      </c>
      <c r="J33" s="1">
        <v>4.1</v>
      </c>
      <c r="K33" s="1">
        <v>1</v>
      </c>
      <c r="L33" s="1">
        <v>0</v>
      </c>
      <c r="M33" s="1">
        <v>1</v>
      </c>
      <c r="N33" s="1">
        <v>0</v>
      </c>
      <c r="O33" s="1">
        <v>1</v>
      </c>
    </row>
    <row r="34" spans="1:15" ht="12.75">
      <c r="A34" s="1">
        <v>201</v>
      </c>
      <c r="B34" s="1">
        <v>3.3</v>
      </c>
      <c r="C34" s="1">
        <v>0.9</v>
      </c>
      <c r="D34" s="1">
        <v>8.6</v>
      </c>
      <c r="E34" s="1">
        <v>4</v>
      </c>
      <c r="F34" s="1">
        <v>2.1</v>
      </c>
      <c r="G34" s="1">
        <v>1.8</v>
      </c>
      <c r="H34" s="2">
        <v>6.3</v>
      </c>
      <c r="I34" s="1">
        <v>41</v>
      </c>
      <c r="J34" s="1">
        <v>4.5</v>
      </c>
      <c r="K34" s="1">
        <v>0</v>
      </c>
      <c r="L34" s="1">
        <v>1</v>
      </c>
      <c r="M34" s="1">
        <v>0</v>
      </c>
      <c r="N34" s="1">
        <v>0</v>
      </c>
      <c r="O34" s="1">
        <v>2</v>
      </c>
    </row>
    <row r="35" spans="1:15" ht="12.75">
      <c r="A35" s="1">
        <v>223</v>
      </c>
      <c r="B35" s="1">
        <v>2.8</v>
      </c>
      <c r="C35" s="1">
        <v>1.4</v>
      </c>
      <c r="D35" s="1">
        <v>8.1</v>
      </c>
      <c r="E35" s="1">
        <v>3.8</v>
      </c>
      <c r="F35" s="1">
        <v>2.1</v>
      </c>
      <c r="G35" s="1">
        <v>1.4</v>
      </c>
      <c r="H35" s="2">
        <v>6.6</v>
      </c>
      <c r="I35" s="1">
        <v>39</v>
      </c>
      <c r="J35" s="1">
        <v>4.4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</row>
    <row r="36" spans="1:15" ht="12.75">
      <c r="A36" s="1">
        <v>208</v>
      </c>
      <c r="B36" s="1">
        <v>5.2</v>
      </c>
      <c r="C36" s="1">
        <v>1.3</v>
      </c>
      <c r="D36" s="1">
        <v>9.7</v>
      </c>
      <c r="E36" s="1">
        <v>6.1</v>
      </c>
      <c r="F36" s="1">
        <v>3.2</v>
      </c>
      <c r="G36" s="1">
        <v>3.9</v>
      </c>
      <c r="H36" s="2">
        <v>6.7</v>
      </c>
      <c r="I36" s="1">
        <v>54</v>
      </c>
      <c r="J36" s="1">
        <v>5.8</v>
      </c>
      <c r="K36" s="1">
        <v>0</v>
      </c>
      <c r="L36" s="1">
        <v>1</v>
      </c>
      <c r="M36" s="1">
        <v>0</v>
      </c>
      <c r="N36" s="1">
        <v>1</v>
      </c>
      <c r="O36" s="1">
        <v>3</v>
      </c>
    </row>
    <row r="37" spans="1:15" ht="12.75">
      <c r="A37" s="1">
        <v>224</v>
      </c>
      <c r="B37" s="1" t="s">
        <v>0</v>
      </c>
      <c r="C37" s="1" t="s">
        <v>0</v>
      </c>
      <c r="D37" s="1">
        <v>8.6</v>
      </c>
      <c r="E37" s="1">
        <v>5.7</v>
      </c>
      <c r="F37" s="1">
        <v>2.7</v>
      </c>
      <c r="G37" s="1">
        <v>3.7</v>
      </c>
      <c r="H37" s="2">
        <v>6.7</v>
      </c>
      <c r="I37" s="1" t="s">
        <v>0</v>
      </c>
      <c r="J37" s="1">
        <v>5</v>
      </c>
      <c r="K37" s="1">
        <v>0</v>
      </c>
      <c r="L37" s="1">
        <v>1</v>
      </c>
      <c r="M37" s="1">
        <v>0</v>
      </c>
      <c r="N37" s="1">
        <v>1</v>
      </c>
      <c r="O37" s="1">
        <v>1</v>
      </c>
    </row>
    <row r="38" spans="1:15" ht="12.75">
      <c r="A38" s="1">
        <v>225</v>
      </c>
      <c r="B38" s="1">
        <v>4.7</v>
      </c>
      <c r="C38" s="1">
        <v>1.3</v>
      </c>
      <c r="D38" s="1" t="s">
        <v>0</v>
      </c>
      <c r="E38" s="1" t="s">
        <v>0</v>
      </c>
      <c r="F38" s="1">
        <v>3</v>
      </c>
      <c r="G38" s="1">
        <v>2.6</v>
      </c>
      <c r="H38" s="2">
        <v>6.8</v>
      </c>
      <c r="I38" s="1">
        <v>54</v>
      </c>
      <c r="J38" s="1">
        <v>5.9</v>
      </c>
      <c r="K38" s="1">
        <v>0</v>
      </c>
      <c r="L38" s="1">
        <v>1</v>
      </c>
      <c r="M38" s="1">
        <v>0</v>
      </c>
      <c r="N38" s="1">
        <v>0</v>
      </c>
      <c r="O38" s="1">
        <v>3</v>
      </c>
    </row>
    <row r="39" spans="1:15" ht="12.75">
      <c r="A39" s="1">
        <v>229</v>
      </c>
      <c r="B39" s="1">
        <v>5.3</v>
      </c>
      <c r="C39" s="1">
        <v>1.4</v>
      </c>
      <c r="D39" s="1">
        <v>9.7</v>
      </c>
      <c r="E39" s="1">
        <v>6.1</v>
      </c>
      <c r="F39" s="1" t="s">
        <v>0</v>
      </c>
      <c r="G39" s="1">
        <v>3.9</v>
      </c>
      <c r="H39" s="2">
        <v>6.8</v>
      </c>
      <c r="I39" s="1">
        <v>54</v>
      </c>
      <c r="J39" s="1">
        <v>5.9</v>
      </c>
      <c r="K39" s="1">
        <v>0</v>
      </c>
      <c r="L39" s="1">
        <v>1</v>
      </c>
      <c r="M39" s="1">
        <v>0</v>
      </c>
      <c r="N39" s="1">
        <v>1</v>
      </c>
      <c r="O39" s="1">
        <v>3</v>
      </c>
    </row>
    <row r="40" spans="1:15" ht="12.75">
      <c r="A40" s="1">
        <v>230</v>
      </c>
      <c r="B40" s="1">
        <v>4.7</v>
      </c>
      <c r="C40" s="1">
        <v>1.3</v>
      </c>
      <c r="D40" s="1">
        <v>9.9</v>
      </c>
      <c r="E40" s="1">
        <v>6.7</v>
      </c>
      <c r="F40" s="1">
        <v>3</v>
      </c>
      <c r="G40" s="1">
        <v>2.6</v>
      </c>
      <c r="H40" s="2">
        <v>6.8</v>
      </c>
      <c r="I40" s="1">
        <v>55</v>
      </c>
      <c r="J40" s="1">
        <v>6</v>
      </c>
      <c r="K40" s="1">
        <v>0</v>
      </c>
      <c r="L40" s="1">
        <v>1</v>
      </c>
      <c r="M40" s="1">
        <v>0</v>
      </c>
      <c r="N40" s="1">
        <v>0</v>
      </c>
      <c r="O40" s="1">
        <v>3</v>
      </c>
    </row>
    <row r="41" spans="1:15" ht="12.75">
      <c r="A41" s="1">
        <v>246</v>
      </c>
      <c r="B41" s="1">
        <v>3.7</v>
      </c>
      <c r="C41" s="1">
        <v>1.4</v>
      </c>
      <c r="D41" s="1">
        <v>9</v>
      </c>
      <c r="E41" s="1" t="s">
        <v>0</v>
      </c>
      <c r="F41" s="1">
        <v>2.6</v>
      </c>
      <c r="G41" s="1">
        <v>2.3</v>
      </c>
      <c r="H41" s="2">
        <v>6.8</v>
      </c>
      <c r="I41" s="1">
        <v>45</v>
      </c>
      <c r="J41" s="1">
        <v>4.9</v>
      </c>
      <c r="K41" s="1">
        <v>0</v>
      </c>
      <c r="L41" s="1">
        <v>1</v>
      </c>
      <c r="M41" s="1">
        <v>0</v>
      </c>
      <c r="N41" s="1">
        <v>0</v>
      </c>
      <c r="O41" s="1">
        <v>2</v>
      </c>
    </row>
    <row r="42" spans="1:15" ht="12.75">
      <c r="A42" s="1">
        <v>270</v>
      </c>
      <c r="B42" s="1">
        <v>4.5</v>
      </c>
      <c r="C42" s="1">
        <v>1.6</v>
      </c>
      <c r="D42" s="1">
        <v>8.7</v>
      </c>
      <c r="E42" s="1">
        <v>4.6</v>
      </c>
      <c r="F42" s="1">
        <v>3.1</v>
      </c>
      <c r="G42" s="1">
        <v>2.1</v>
      </c>
      <c r="H42" s="2">
        <v>6.8</v>
      </c>
      <c r="I42" s="1">
        <v>56</v>
      </c>
      <c r="J42" s="1">
        <v>5.1</v>
      </c>
      <c r="K42" s="1">
        <v>0</v>
      </c>
      <c r="L42" s="1">
        <v>1</v>
      </c>
      <c r="M42" s="1">
        <v>0</v>
      </c>
      <c r="N42" s="1">
        <v>0</v>
      </c>
      <c r="O42" s="1">
        <v>3</v>
      </c>
    </row>
    <row r="43" spans="1:15" ht="12.75">
      <c r="A43" s="1">
        <v>217</v>
      </c>
      <c r="B43" s="1">
        <v>6.1</v>
      </c>
      <c r="C43" s="1">
        <v>0.5</v>
      </c>
      <c r="D43" s="1">
        <v>9.2</v>
      </c>
      <c r="E43" s="1">
        <v>4.8</v>
      </c>
      <c r="F43" s="1">
        <v>3.3</v>
      </c>
      <c r="G43" s="1">
        <v>2.8</v>
      </c>
      <c r="H43" s="2">
        <v>7.1</v>
      </c>
      <c r="I43" s="1">
        <v>60</v>
      </c>
      <c r="J43" s="1">
        <v>5.2</v>
      </c>
      <c r="K43" s="1">
        <v>0</v>
      </c>
      <c r="L43" s="1">
        <v>1</v>
      </c>
      <c r="M43" s="1">
        <v>0</v>
      </c>
      <c r="N43" s="1">
        <v>1</v>
      </c>
      <c r="O43" s="1">
        <v>3</v>
      </c>
    </row>
    <row r="44" spans="1:15" ht="12.75">
      <c r="A44" s="1">
        <v>248</v>
      </c>
      <c r="B44" s="1" t="s">
        <v>0</v>
      </c>
      <c r="C44" s="1" t="s">
        <v>0</v>
      </c>
      <c r="D44" s="1">
        <v>6.4</v>
      </c>
      <c r="E44" s="1">
        <v>5.3</v>
      </c>
      <c r="F44" s="1">
        <v>3</v>
      </c>
      <c r="G44" s="1">
        <v>2.5</v>
      </c>
      <c r="H44" s="2">
        <v>7.1</v>
      </c>
      <c r="I44" s="1">
        <v>46</v>
      </c>
      <c r="J44" s="1">
        <v>4.5</v>
      </c>
      <c r="K44" s="1">
        <v>1</v>
      </c>
      <c r="L44" s="1">
        <v>0</v>
      </c>
      <c r="M44" s="1">
        <v>1</v>
      </c>
      <c r="N44" s="1">
        <v>0</v>
      </c>
      <c r="O44" s="1">
        <v>2</v>
      </c>
    </row>
    <row r="45" spans="1:15" ht="12.75">
      <c r="A45" s="1">
        <v>204</v>
      </c>
      <c r="B45" s="1" t="s">
        <v>0</v>
      </c>
      <c r="C45" s="1">
        <v>1.5</v>
      </c>
      <c r="D45" s="1" t="s">
        <v>0</v>
      </c>
      <c r="E45" s="1">
        <v>4.8</v>
      </c>
      <c r="F45" s="1">
        <v>1.9</v>
      </c>
      <c r="G45" s="1">
        <v>2.5</v>
      </c>
      <c r="H45" s="2">
        <v>7.2</v>
      </c>
      <c r="I45" s="1">
        <v>36</v>
      </c>
      <c r="J45" s="1" t="s">
        <v>0</v>
      </c>
      <c r="K45" s="1">
        <v>1</v>
      </c>
      <c r="L45" s="1">
        <v>0</v>
      </c>
      <c r="M45" s="1">
        <v>1</v>
      </c>
      <c r="N45" s="1">
        <v>0</v>
      </c>
      <c r="O45" s="1">
        <v>1</v>
      </c>
    </row>
    <row r="46" spans="1:15" ht="12.75">
      <c r="A46" s="1">
        <v>207</v>
      </c>
      <c r="B46" s="1" t="s">
        <v>0</v>
      </c>
      <c r="C46" s="1">
        <v>1.5</v>
      </c>
      <c r="D46" s="1" t="s">
        <v>0</v>
      </c>
      <c r="E46" s="1">
        <v>4.8</v>
      </c>
      <c r="F46" s="1">
        <v>1.9</v>
      </c>
      <c r="G46" s="1">
        <v>2.5</v>
      </c>
      <c r="H46" s="2">
        <v>7.2</v>
      </c>
      <c r="I46" s="1">
        <v>36</v>
      </c>
      <c r="J46" s="1" t="s">
        <v>0</v>
      </c>
      <c r="K46" s="1">
        <v>1</v>
      </c>
      <c r="L46" s="1">
        <v>0</v>
      </c>
      <c r="M46" s="1">
        <v>1</v>
      </c>
      <c r="N46" s="1">
        <v>0</v>
      </c>
      <c r="O46" s="1">
        <v>1</v>
      </c>
    </row>
    <row r="47" spans="1:15" ht="12.75">
      <c r="A47" s="1">
        <v>247</v>
      </c>
      <c r="B47" s="1">
        <v>4.2</v>
      </c>
      <c r="C47" s="1">
        <v>2.5</v>
      </c>
      <c r="D47" s="1">
        <v>9.2</v>
      </c>
      <c r="E47" s="1">
        <v>6.2</v>
      </c>
      <c r="F47" s="1">
        <v>3.3</v>
      </c>
      <c r="G47" s="1">
        <v>3.9</v>
      </c>
      <c r="H47" s="2">
        <v>7.3</v>
      </c>
      <c r="I47" s="1">
        <v>59</v>
      </c>
      <c r="J47" s="1">
        <v>6</v>
      </c>
      <c r="K47" s="1">
        <v>0</v>
      </c>
      <c r="L47" s="1">
        <v>1</v>
      </c>
      <c r="M47" s="1">
        <v>0</v>
      </c>
      <c r="N47" s="1">
        <v>0</v>
      </c>
      <c r="O47" s="1">
        <v>3</v>
      </c>
    </row>
    <row r="48" spans="1:15" ht="12.75">
      <c r="A48" s="1">
        <v>258</v>
      </c>
      <c r="B48" s="1">
        <v>4</v>
      </c>
      <c r="C48" s="1">
        <v>0.9</v>
      </c>
      <c r="D48" s="1">
        <v>9.1</v>
      </c>
      <c r="E48" s="1">
        <v>5.4</v>
      </c>
      <c r="F48" s="1">
        <v>2.4</v>
      </c>
      <c r="G48" s="1">
        <v>2.6</v>
      </c>
      <c r="H48" s="2">
        <v>7.3</v>
      </c>
      <c r="I48" s="1">
        <v>46</v>
      </c>
      <c r="J48" s="1">
        <v>5.1</v>
      </c>
      <c r="K48" s="1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264</v>
      </c>
      <c r="B49" s="1">
        <v>5.2</v>
      </c>
      <c r="C49" s="1">
        <v>1.3</v>
      </c>
      <c r="D49" s="1">
        <v>9.1</v>
      </c>
      <c r="E49" s="1">
        <v>4.5</v>
      </c>
      <c r="F49" s="1">
        <v>3.3</v>
      </c>
      <c r="G49" s="1">
        <v>2.7</v>
      </c>
      <c r="H49" s="2">
        <v>7.3</v>
      </c>
      <c r="I49" s="1">
        <v>60</v>
      </c>
      <c r="J49" s="1">
        <v>5.1</v>
      </c>
      <c r="K49" s="1">
        <v>0</v>
      </c>
      <c r="L49" s="1">
        <v>1</v>
      </c>
      <c r="M49" s="1">
        <v>0</v>
      </c>
      <c r="N49" s="1">
        <v>1</v>
      </c>
      <c r="O49" s="1">
        <v>3</v>
      </c>
    </row>
    <row r="50" spans="1:15" ht="12.75">
      <c r="A50" s="1">
        <v>243</v>
      </c>
      <c r="B50" s="1">
        <v>4.1</v>
      </c>
      <c r="C50" s="1">
        <v>1.1</v>
      </c>
      <c r="D50" s="1">
        <v>9.3</v>
      </c>
      <c r="E50" s="1">
        <v>5.5</v>
      </c>
      <c r="F50" s="1">
        <v>2.5</v>
      </c>
      <c r="G50" s="1">
        <v>2.7</v>
      </c>
      <c r="H50" s="2">
        <v>7.4</v>
      </c>
      <c r="I50" s="1">
        <v>47</v>
      </c>
      <c r="J50" s="1">
        <v>5.3</v>
      </c>
      <c r="K50" s="1">
        <v>0</v>
      </c>
      <c r="L50" s="1">
        <v>1</v>
      </c>
      <c r="M50" s="1">
        <v>0</v>
      </c>
      <c r="N50" s="1">
        <v>1</v>
      </c>
      <c r="O50" s="1">
        <v>3</v>
      </c>
    </row>
    <row r="51" spans="1:15" ht="12.75">
      <c r="A51" s="1">
        <v>256</v>
      </c>
      <c r="B51" s="1" t="s">
        <v>0</v>
      </c>
      <c r="C51" s="1">
        <v>3.3</v>
      </c>
      <c r="D51" s="1">
        <v>7.5</v>
      </c>
      <c r="E51" s="1">
        <v>4.5</v>
      </c>
      <c r="F51" s="1">
        <v>2.5</v>
      </c>
      <c r="G51" s="1">
        <v>2.4</v>
      </c>
      <c r="H51" s="2">
        <v>7.6</v>
      </c>
      <c r="I51" s="1">
        <v>39</v>
      </c>
      <c r="J51" s="1">
        <v>3.6</v>
      </c>
      <c r="K51" s="1">
        <v>1</v>
      </c>
      <c r="L51" s="1">
        <v>0</v>
      </c>
      <c r="M51" s="1">
        <v>1</v>
      </c>
      <c r="N51" s="1">
        <v>1</v>
      </c>
      <c r="O51" s="1">
        <v>1</v>
      </c>
    </row>
    <row r="52" spans="1:15" ht="12.75">
      <c r="A52" s="1">
        <v>236</v>
      </c>
      <c r="B52" s="1">
        <v>2.9</v>
      </c>
      <c r="C52" s="1">
        <v>2.6</v>
      </c>
      <c r="D52" s="1">
        <v>7.7</v>
      </c>
      <c r="E52" s="1">
        <v>7</v>
      </c>
      <c r="F52" s="1">
        <v>2.8</v>
      </c>
      <c r="G52" s="1">
        <v>3.6</v>
      </c>
      <c r="H52" s="2">
        <v>7.7</v>
      </c>
      <c r="I52" s="1">
        <v>47</v>
      </c>
      <c r="J52" s="1">
        <v>4.2</v>
      </c>
      <c r="K52" s="1">
        <v>0</v>
      </c>
      <c r="L52" s="1">
        <v>1</v>
      </c>
      <c r="M52" s="1">
        <v>1</v>
      </c>
      <c r="N52" s="1">
        <v>1</v>
      </c>
      <c r="O52" s="1">
        <v>2</v>
      </c>
    </row>
    <row r="53" spans="1:15" ht="12.75">
      <c r="A53" s="1">
        <v>238</v>
      </c>
      <c r="B53" s="1" t="s">
        <v>0</v>
      </c>
      <c r="C53" s="1">
        <v>2.5</v>
      </c>
      <c r="D53" s="1">
        <v>9.6</v>
      </c>
      <c r="E53" s="1">
        <v>5.5</v>
      </c>
      <c r="F53" s="1">
        <v>4</v>
      </c>
      <c r="G53" s="1">
        <v>3</v>
      </c>
      <c r="H53" s="2">
        <v>7.7</v>
      </c>
      <c r="I53" s="1">
        <v>65</v>
      </c>
      <c r="J53" s="1">
        <v>6</v>
      </c>
      <c r="K53" s="1">
        <v>0</v>
      </c>
      <c r="L53" s="1">
        <v>1</v>
      </c>
      <c r="M53" s="1">
        <v>0</v>
      </c>
      <c r="N53" s="1">
        <v>0</v>
      </c>
      <c r="O53" s="1">
        <v>3</v>
      </c>
    </row>
    <row r="54" spans="1:15" ht="12.75">
      <c r="A54" s="1">
        <v>211</v>
      </c>
      <c r="B54" s="1">
        <v>3</v>
      </c>
      <c r="C54" s="1">
        <v>2.8</v>
      </c>
      <c r="D54" s="1">
        <v>7.8</v>
      </c>
      <c r="E54" s="1">
        <v>7.1</v>
      </c>
      <c r="F54" s="1">
        <v>3</v>
      </c>
      <c r="G54" s="1">
        <v>3.8</v>
      </c>
      <c r="H54" s="2">
        <v>7.9</v>
      </c>
      <c r="I54" s="1">
        <v>49</v>
      </c>
      <c r="J54" s="1">
        <v>4.4</v>
      </c>
      <c r="K54" s="1">
        <v>0</v>
      </c>
      <c r="L54" s="1">
        <v>1</v>
      </c>
      <c r="M54" s="1">
        <v>1</v>
      </c>
      <c r="N54" s="1">
        <v>1</v>
      </c>
      <c r="O54" s="1">
        <v>2</v>
      </c>
    </row>
    <row r="55" spans="1:15" ht="12.75">
      <c r="A55" s="1">
        <v>220</v>
      </c>
      <c r="B55" s="1">
        <v>6.5</v>
      </c>
      <c r="C55" s="1" t="s">
        <v>0</v>
      </c>
      <c r="D55" s="1">
        <v>9</v>
      </c>
      <c r="E55" s="1">
        <v>7</v>
      </c>
      <c r="F55" s="1">
        <v>3.2</v>
      </c>
      <c r="G55" s="1">
        <v>3.7</v>
      </c>
      <c r="H55" s="2">
        <v>8</v>
      </c>
      <c r="I55" s="1">
        <v>33</v>
      </c>
      <c r="J55" s="1">
        <v>5.4</v>
      </c>
      <c r="K55" s="1">
        <v>0</v>
      </c>
      <c r="L55" s="1">
        <v>1</v>
      </c>
      <c r="M55" s="1">
        <v>0</v>
      </c>
      <c r="N55" s="1">
        <v>0</v>
      </c>
      <c r="O55" s="1">
        <v>1</v>
      </c>
    </row>
    <row r="56" spans="1:15" ht="12.75">
      <c r="A56" s="1">
        <v>251</v>
      </c>
      <c r="B56" s="1">
        <v>3</v>
      </c>
      <c r="C56" s="1">
        <v>3.2</v>
      </c>
      <c r="D56" s="1">
        <v>6</v>
      </c>
      <c r="E56" s="1">
        <v>5.3</v>
      </c>
      <c r="F56" s="1">
        <v>3.1</v>
      </c>
      <c r="G56" s="1">
        <v>3</v>
      </c>
      <c r="H56" s="2">
        <v>8</v>
      </c>
      <c r="I56" s="1">
        <v>43</v>
      </c>
      <c r="J56" s="1">
        <v>3.3</v>
      </c>
      <c r="K56" s="1">
        <v>1</v>
      </c>
      <c r="L56" s="1">
        <v>0</v>
      </c>
      <c r="M56" s="1">
        <v>1</v>
      </c>
      <c r="N56" s="1">
        <v>0</v>
      </c>
      <c r="O56" s="1">
        <v>1</v>
      </c>
    </row>
    <row r="57" spans="1:15" ht="12.75">
      <c r="A57" s="1">
        <v>252</v>
      </c>
      <c r="B57" s="1">
        <v>2.8</v>
      </c>
      <c r="C57" s="1">
        <v>3.8</v>
      </c>
      <c r="D57" s="1">
        <v>8.9</v>
      </c>
      <c r="E57" s="1">
        <v>6.9</v>
      </c>
      <c r="F57" s="1">
        <v>3.3</v>
      </c>
      <c r="G57" s="1">
        <v>3.2</v>
      </c>
      <c r="H57" s="2">
        <v>8.2</v>
      </c>
      <c r="I57" s="1">
        <v>53</v>
      </c>
      <c r="J57" s="1">
        <v>5</v>
      </c>
      <c r="K57" s="1">
        <v>0</v>
      </c>
      <c r="L57" s="1">
        <v>1</v>
      </c>
      <c r="M57" s="1">
        <v>1</v>
      </c>
      <c r="N57" s="1">
        <v>0</v>
      </c>
      <c r="O57" s="1">
        <v>3</v>
      </c>
    </row>
    <row r="58" spans="1:15" ht="12.75">
      <c r="A58" s="1">
        <v>265</v>
      </c>
      <c r="B58" s="1">
        <v>3</v>
      </c>
      <c r="C58" s="1">
        <v>2</v>
      </c>
      <c r="D58" s="1">
        <v>6.6</v>
      </c>
      <c r="E58" s="1">
        <v>6.6</v>
      </c>
      <c r="F58" s="1">
        <v>2.4</v>
      </c>
      <c r="G58" s="1">
        <v>2.7</v>
      </c>
      <c r="H58" s="2">
        <v>8.2</v>
      </c>
      <c r="I58" s="1">
        <v>41</v>
      </c>
      <c r="J58" s="1">
        <v>4.1</v>
      </c>
      <c r="K58" s="1">
        <v>1</v>
      </c>
      <c r="L58" s="1">
        <v>0</v>
      </c>
      <c r="M58" s="1">
        <v>1</v>
      </c>
      <c r="N58" s="1">
        <v>0</v>
      </c>
      <c r="O58" s="1">
        <v>1</v>
      </c>
    </row>
    <row r="59" spans="1:15" ht="12.75">
      <c r="A59" s="1">
        <v>222</v>
      </c>
      <c r="B59" s="1">
        <v>3.9</v>
      </c>
      <c r="C59" s="1">
        <v>2.2</v>
      </c>
      <c r="D59" s="1" t="s">
        <v>0</v>
      </c>
      <c r="E59" s="1">
        <v>4.6</v>
      </c>
      <c r="F59" s="1" t="s">
        <v>0</v>
      </c>
      <c r="G59" s="1">
        <v>2.5</v>
      </c>
      <c r="H59" s="2">
        <v>8.3</v>
      </c>
      <c r="I59" s="1">
        <v>47</v>
      </c>
      <c r="J59" s="1">
        <v>5</v>
      </c>
      <c r="K59" s="1">
        <v>0</v>
      </c>
      <c r="L59" s="1">
        <v>1</v>
      </c>
      <c r="M59" s="1">
        <v>0</v>
      </c>
      <c r="N59" s="1">
        <v>1</v>
      </c>
      <c r="O59" s="1">
        <v>2</v>
      </c>
    </row>
    <row r="60" spans="1:15" ht="12.75">
      <c r="A60" s="1">
        <v>216</v>
      </c>
      <c r="B60" s="1" t="s">
        <v>0</v>
      </c>
      <c r="C60" s="1">
        <v>1.6</v>
      </c>
      <c r="D60" s="1">
        <v>6.4</v>
      </c>
      <c r="E60" s="1">
        <v>5</v>
      </c>
      <c r="F60" s="1" t="s">
        <v>0</v>
      </c>
      <c r="G60" s="1">
        <v>2.1</v>
      </c>
      <c r="H60" s="2">
        <v>8.4</v>
      </c>
      <c r="I60" s="1">
        <v>25</v>
      </c>
      <c r="J60" s="1">
        <v>3.4</v>
      </c>
      <c r="K60" s="1">
        <v>1</v>
      </c>
      <c r="L60" s="1">
        <v>0</v>
      </c>
      <c r="M60" s="1">
        <v>1</v>
      </c>
      <c r="N60" s="1">
        <v>1</v>
      </c>
      <c r="O60" s="1">
        <v>1</v>
      </c>
    </row>
    <row r="61" spans="1:15" ht="12.75">
      <c r="A61" s="1">
        <v>218</v>
      </c>
      <c r="B61" s="1" t="s">
        <v>0</v>
      </c>
      <c r="C61" s="1">
        <v>2.8</v>
      </c>
      <c r="D61" s="1">
        <v>5.2</v>
      </c>
      <c r="E61" s="1">
        <v>5</v>
      </c>
      <c r="F61" s="1" t="s">
        <v>0</v>
      </c>
      <c r="G61" s="1">
        <v>2.7</v>
      </c>
      <c r="H61" s="2">
        <v>8.4</v>
      </c>
      <c r="I61" s="1">
        <v>38</v>
      </c>
      <c r="J61" s="1">
        <v>3.7</v>
      </c>
      <c r="K61" s="1">
        <v>1</v>
      </c>
      <c r="L61" s="1">
        <v>0</v>
      </c>
      <c r="M61" s="1">
        <v>1</v>
      </c>
      <c r="N61" s="1">
        <v>0</v>
      </c>
      <c r="O61" s="1">
        <v>1</v>
      </c>
    </row>
    <row r="62" spans="1:15" ht="12.75">
      <c r="A62" s="1">
        <v>254</v>
      </c>
      <c r="B62" s="1">
        <v>3.4</v>
      </c>
      <c r="C62" s="1">
        <v>3.7</v>
      </c>
      <c r="D62" s="1">
        <v>6.4</v>
      </c>
      <c r="E62" s="1">
        <v>5.7</v>
      </c>
      <c r="F62" s="1">
        <v>3.5</v>
      </c>
      <c r="G62" s="1">
        <v>3.4</v>
      </c>
      <c r="H62" s="2">
        <v>8.4</v>
      </c>
      <c r="I62" s="1">
        <v>47</v>
      </c>
      <c r="J62" s="1">
        <v>3.8</v>
      </c>
      <c r="K62" s="1">
        <v>1</v>
      </c>
      <c r="L62" s="1">
        <v>0</v>
      </c>
      <c r="M62" s="1">
        <v>1</v>
      </c>
      <c r="N62" s="1">
        <v>0</v>
      </c>
      <c r="O62" s="1">
        <v>1</v>
      </c>
    </row>
    <row r="63" spans="1:15" ht="12.75">
      <c r="A63" s="1">
        <v>266</v>
      </c>
      <c r="B63" s="1">
        <v>4.2</v>
      </c>
      <c r="C63" s="1">
        <v>2.4</v>
      </c>
      <c r="D63" s="1">
        <v>9.4</v>
      </c>
      <c r="E63" s="1">
        <v>4.9</v>
      </c>
      <c r="F63" s="1">
        <v>3.2</v>
      </c>
      <c r="G63" s="1">
        <v>2.7</v>
      </c>
      <c r="H63" s="2">
        <v>8.5</v>
      </c>
      <c r="I63" s="1">
        <v>49</v>
      </c>
      <c r="J63" s="1">
        <v>5.2</v>
      </c>
      <c r="K63" s="1">
        <v>0</v>
      </c>
      <c r="L63" s="1">
        <v>1</v>
      </c>
      <c r="M63" s="1">
        <v>0</v>
      </c>
      <c r="N63" s="1">
        <v>1</v>
      </c>
      <c r="O63" s="1">
        <v>2</v>
      </c>
    </row>
    <row r="64" spans="1:15" ht="12.75">
      <c r="A64" s="1">
        <v>233</v>
      </c>
      <c r="B64" s="1">
        <v>4.5</v>
      </c>
      <c r="C64" s="1" t="s">
        <v>0</v>
      </c>
      <c r="D64" s="1" t="s">
        <v>0</v>
      </c>
      <c r="E64" s="1">
        <v>5.9</v>
      </c>
      <c r="F64" s="1" t="s">
        <v>0</v>
      </c>
      <c r="G64" s="1" t="s">
        <v>0</v>
      </c>
      <c r="H64" s="2">
        <v>8.8</v>
      </c>
      <c r="I64" s="1">
        <v>50</v>
      </c>
      <c r="J64" s="1" t="s">
        <v>0</v>
      </c>
      <c r="K64" s="1">
        <v>1</v>
      </c>
      <c r="L64" s="1">
        <v>0</v>
      </c>
      <c r="M64" s="1" t="s">
        <v>0</v>
      </c>
      <c r="N64" s="1">
        <v>0</v>
      </c>
      <c r="O64" s="1" t="s">
        <v>0</v>
      </c>
    </row>
    <row r="65" spans="1:15" ht="12.75">
      <c r="A65" s="1">
        <v>260</v>
      </c>
      <c r="B65" s="1" t="s">
        <v>0</v>
      </c>
      <c r="C65" s="1">
        <v>2</v>
      </c>
      <c r="D65" s="1">
        <v>6.4</v>
      </c>
      <c r="E65" s="1">
        <v>4.5</v>
      </c>
      <c r="F65" s="1">
        <v>2.1</v>
      </c>
      <c r="G65" s="1">
        <v>2.2</v>
      </c>
      <c r="H65" s="2">
        <v>8.8</v>
      </c>
      <c r="I65" s="1">
        <v>28</v>
      </c>
      <c r="J65" s="1">
        <v>3.3</v>
      </c>
      <c r="K65" s="1">
        <v>1</v>
      </c>
      <c r="L65" s="1">
        <v>0</v>
      </c>
      <c r="M65" s="1">
        <v>1</v>
      </c>
      <c r="N65" s="1">
        <v>1</v>
      </c>
      <c r="O65" s="1">
        <v>1</v>
      </c>
    </row>
    <row r="66" spans="1:15" ht="12.75">
      <c r="A66" s="1">
        <v>259</v>
      </c>
      <c r="B66" s="1" t="s">
        <v>0</v>
      </c>
      <c r="C66" s="1">
        <v>2.1</v>
      </c>
      <c r="D66" s="1">
        <v>6.9</v>
      </c>
      <c r="E66" s="1">
        <v>5.4</v>
      </c>
      <c r="F66" s="1">
        <v>1.1</v>
      </c>
      <c r="G66" s="1">
        <v>2.6</v>
      </c>
      <c r="H66" s="2">
        <v>8.9</v>
      </c>
      <c r="I66" s="1">
        <v>29</v>
      </c>
      <c r="J66" s="1">
        <v>3.9</v>
      </c>
      <c r="K66" s="1">
        <v>1</v>
      </c>
      <c r="L66" s="1">
        <v>0</v>
      </c>
      <c r="M66" s="1">
        <v>1</v>
      </c>
      <c r="N66" s="1">
        <v>1</v>
      </c>
      <c r="O66" s="1">
        <v>1</v>
      </c>
    </row>
    <row r="67" spans="1:15" ht="12.75">
      <c r="A67" s="1">
        <v>232</v>
      </c>
      <c r="B67" s="1" t="s">
        <v>0</v>
      </c>
      <c r="C67" s="1" t="s">
        <v>0</v>
      </c>
      <c r="D67" s="1">
        <v>8.2</v>
      </c>
      <c r="E67" s="1">
        <v>5</v>
      </c>
      <c r="F67" s="1">
        <v>3.6</v>
      </c>
      <c r="G67" s="1">
        <v>2.5</v>
      </c>
      <c r="H67" s="2">
        <v>9</v>
      </c>
      <c r="I67" s="1">
        <v>53</v>
      </c>
      <c r="J67" s="1">
        <v>5.2</v>
      </c>
      <c r="K67" s="1">
        <v>1</v>
      </c>
      <c r="L67" s="1">
        <v>0</v>
      </c>
      <c r="M67" s="1">
        <v>1</v>
      </c>
      <c r="N67" s="1">
        <v>1</v>
      </c>
      <c r="O67" s="1">
        <v>2</v>
      </c>
    </row>
    <row r="68" spans="1:15" ht="12.75">
      <c r="A68" s="1">
        <v>250</v>
      </c>
      <c r="B68" s="1" t="s">
        <v>0</v>
      </c>
      <c r="C68" s="1">
        <v>3.7</v>
      </c>
      <c r="D68" s="1" t="s">
        <v>0</v>
      </c>
      <c r="E68" s="1">
        <v>5.2</v>
      </c>
      <c r="F68" s="1">
        <v>3</v>
      </c>
      <c r="G68" s="1">
        <v>2.3</v>
      </c>
      <c r="H68" s="2">
        <v>9.1</v>
      </c>
      <c r="I68" s="1">
        <v>49</v>
      </c>
      <c r="J68" s="1">
        <v>4.8</v>
      </c>
      <c r="K68" s="1">
        <v>1</v>
      </c>
      <c r="L68" s="1">
        <v>0</v>
      </c>
      <c r="M68" s="1">
        <v>1</v>
      </c>
      <c r="N68" s="1">
        <v>1</v>
      </c>
      <c r="O68" s="1">
        <v>2</v>
      </c>
    </row>
    <row r="69" spans="1:15" ht="12.75">
      <c r="A69" s="1">
        <v>234</v>
      </c>
      <c r="B69" s="1">
        <v>2.8</v>
      </c>
      <c r="C69" s="1">
        <v>2.4</v>
      </c>
      <c r="D69" s="1">
        <v>6.7</v>
      </c>
      <c r="E69" s="1">
        <v>4.9</v>
      </c>
      <c r="F69" s="1">
        <v>2.5</v>
      </c>
      <c r="G69" s="1">
        <v>2.6</v>
      </c>
      <c r="H69" s="2">
        <v>9.2</v>
      </c>
      <c r="I69" s="1">
        <v>32</v>
      </c>
      <c r="J69" s="1">
        <v>3.7</v>
      </c>
      <c r="K69" s="1">
        <v>1</v>
      </c>
      <c r="L69" s="1">
        <v>0</v>
      </c>
      <c r="M69" s="1">
        <v>1</v>
      </c>
      <c r="N69" s="1">
        <v>1</v>
      </c>
      <c r="O69" s="1">
        <v>1</v>
      </c>
    </row>
    <row r="70" spans="1:15" ht="12.75">
      <c r="A70" s="1">
        <v>257</v>
      </c>
      <c r="B70" s="1">
        <v>3.6</v>
      </c>
      <c r="C70" s="1" t="s">
        <v>0</v>
      </c>
      <c r="D70" s="1" t="s">
        <v>0</v>
      </c>
      <c r="E70" s="1">
        <v>5.8</v>
      </c>
      <c r="F70" s="1">
        <v>3.7</v>
      </c>
      <c r="G70" s="1">
        <v>2.5</v>
      </c>
      <c r="H70" s="2">
        <v>9.3</v>
      </c>
      <c r="I70" s="1">
        <v>44</v>
      </c>
      <c r="J70" s="1">
        <v>4.8</v>
      </c>
      <c r="K70" s="1">
        <v>1</v>
      </c>
      <c r="L70" s="1">
        <v>0</v>
      </c>
      <c r="M70" s="1">
        <v>1</v>
      </c>
      <c r="N70" s="1">
        <v>1</v>
      </c>
      <c r="O70" s="1">
        <v>2</v>
      </c>
    </row>
    <row r="71" spans="1:15" ht="12.75">
      <c r="A71" s="1">
        <v>237</v>
      </c>
      <c r="B71" s="1">
        <v>4.9</v>
      </c>
      <c r="C71" s="1" t="s">
        <v>0</v>
      </c>
      <c r="D71" s="1">
        <v>7.4</v>
      </c>
      <c r="E71" s="1">
        <v>6.9</v>
      </c>
      <c r="F71" s="1">
        <v>4.6</v>
      </c>
      <c r="G71" s="1">
        <v>4</v>
      </c>
      <c r="H71" s="2">
        <v>9.6</v>
      </c>
      <c r="I71" s="1">
        <v>62</v>
      </c>
      <c r="J71" s="1">
        <v>6.2</v>
      </c>
      <c r="K71" s="1">
        <v>1</v>
      </c>
      <c r="L71" s="1">
        <v>0</v>
      </c>
      <c r="M71" s="1">
        <v>1</v>
      </c>
      <c r="N71" s="1">
        <v>0</v>
      </c>
      <c r="O71" s="1">
        <v>2</v>
      </c>
    </row>
    <row r="72" spans="1:15" ht="12.75">
      <c r="A72" s="1">
        <v>269</v>
      </c>
      <c r="B72" s="1" t="s">
        <v>0</v>
      </c>
      <c r="C72" s="1">
        <v>1.9</v>
      </c>
      <c r="D72" s="1" t="s">
        <v>0</v>
      </c>
      <c r="E72" s="1">
        <v>4.5</v>
      </c>
      <c r="F72" s="1">
        <v>1.5</v>
      </c>
      <c r="G72" s="1">
        <v>3.1</v>
      </c>
      <c r="H72" s="2">
        <v>9.9</v>
      </c>
      <c r="I72" s="1">
        <v>39</v>
      </c>
      <c r="J72" s="1">
        <v>3.3</v>
      </c>
      <c r="K72" s="1">
        <v>1</v>
      </c>
      <c r="L72" s="1">
        <v>0</v>
      </c>
      <c r="M72" s="1">
        <v>1</v>
      </c>
      <c r="N72" s="1">
        <v>1</v>
      </c>
      <c r="O72" s="1">
        <v>1</v>
      </c>
    </row>
    <row r="73" spans="1:15" ht="12.75">
      <c r="A73" s="1">
        <v>203</v>
      </c>
      <c r="B73" s="1">
        <v>3</v>
      </c>
      <c r="C73" s="1" t="s">
        <v>0</v>
      </c>
      <c r="D73" s="1">
        <v>9.1</v>
      </c>
      <c r="E73" s="1">
        <v>7.1</v>
      </c>
      <c r="F73" s="1">
        <v>3.5</v>
      </c>
      <c r="G73" s="1">
        <v>3.4</v>
      </c>
      <c r="H73" s="2" t="s">
        <v>0</v>
      </c>
      <c r="I73" s="1">
        <v>55</v>
      </c>
      <c r="J73" s="1">
        <v>5.2</v>
      </c>
      <c r="K73" s="1">
        <v>0</v>
      </c>
      <c r="L73" s="1">
        <v>1</v>
      </c>
      <c r="M73" s="1">
        <v>1</v>
      </c>
      <c r="N73" s="1">
        <v>0</v>
      </c>
      <c r="O73" s="1">
        <v>3</v>
      </c>
    </row>
    <row r="74" spans="1:15" ht="12.75">
      <c r="A74" s="1">
        <v>210</v>
      </c>
      <c r="B74" s="1">
        <v>4.1</v>
      </c>
      <c r="C74" s="1">
        <v>3.7</v>
      </c>
      <c r="D74" s="1">
        <v>5.9</v>
      </c>
      <c r="E74" s="1" t="s">
        <v>0</v>
      </c>
      <c r="F74" s="1" t="s">
        <v>0</v>
      </c>
      <c r="G74" s="1" t="s">
        <v>0</v>
      </c>
      <c r="H74" s="2" t="s">
        <v>0</v>
      </c>
      <c r="I74" s="1" t="s">
        <v>0</v>
      </c>
      <c r="J74" s="1" t="s">
        <v>0</v>
      </c>
      <c r="K74" s="1" t="s">
        <v>0</v>
      </c>
      <c r="L74" s="1">
        <v>0</v>
      </c>
      <c r="M74" s="1">
        <v>1</v>
      </c>
      <c r="N74" s="1">
        <v>0</v>
      </c>
      <c r="O74" s="1">
        <v>2</v>
      </c>
    </row>
    <row r="75" spans="1:15" ht="12.75">
      <c r="A75" s="1">
        <v>214</v>
      </c>
      <c r="B75" s="1" t="s">
        <v>0</v>
      </c>
      <c r="C75" s="1">
        <v>2.7</v>
      </c>
      <c r="D75" s="1">
        <v>5</v>
      </c>
      <c r="E75" s="1" t="s">
        <v>0</v>
      </c>
      <c r="F75" s="1">
        <v>2.2</v>
      </c>
      <c r="G75" s="1" t="s">
        <v>0</v>
      </c>
      <c r="H75" s="2" t="s">
        <v>0</v>
      </c>
      <c r="I75" s="1" t="s">
        <v>0</v>
      </c>
      <c r="J75" s="1">
        <v>3.6</v>
      </c>
      <c r="K75" s="1">
        <v>1</v>
      </c>
      <c r="L75" s="1" t="s">
        <v>0</v>
      </c>
      <c r="M75" s="1">
        <v>1</v>
      </c>
      <c r="N75" s="1" t="s">
        <v>0</v>
      </c>
      <c r="O75" s="1">
        <v>1</v>
      </c>
    </row>
    <row r="76" spans="1:15" ht="12.75">
      <c r="A76" s="1">
        <v>219</v>
      </c>
      <c r="B76" s="1">
        <v>3.1</v>
      </c>
      <c r="C76" s="1">
        <v>2.2</v>
      </c>
      <c r="D76" s="1">
        <v>6.7</v>
      </c>
      <c r="E76" s="1">
        <v>6.8</v>
      </c>
      <c r="F76" s="1">
        <v>2.6</v>
      </c>
      <c r="G76" s="1">
        <v>2.9</v>
      </c>
      <c r="H76" s="2" t="s">
        <v>0</v>
      </c>
      <c r="I76" s="1" t="s">
        <v>0</v>
      </c>
      <c r="J76" s="1">
        <v>4.3</v>
      </c>
      <c r="K76" s="1">
        <v>1</v>
      </c>
      <c r="L76" s="1">
        <v>0</v>
      </c>
      <c r="M76" s="1">
        <v>1</v>
      </c>
      <c r="N76" s="1">
        <v>0</v>
      </c>
      <c r="O76" s="1">
        <v>1</v>
      </c>
    </row>
    <row r="77" spans="1:15" ht="12.75">
      <c r="A77" s="1">
        <v>221</v>
      </c>
      <c r="B77" s="1" t="s">
        <v>0</v>
      </c>
      <c r="C77" s="1">
        <v>1.6</v>
      </c>
      <c r="D77" s="1" t="s">
        <v>0</v>
      </c>
      <c r="E77" s="1">
        <v>4.8</v>
      </c>
      <c r="F77" s="1">
        <v>2</v>
      </c>
      <c r="G77" s="1">
        <v>2.8</v>
      </c>
      <c r="H77" s="2" t="s">
        <v>0</v>
      </c>
      <c r="I77" s="1">
        <v>32</v>
      </c>
      <c r="J77" s="1">
        <v>4.3</v>
      </c>
      <c r="K77" s="1">
        <v>0</v>
      </c>
      <c r="L77" s="1">
        <v>1</v>
      </c>
      <c r="M77" s="1">
        <v>0</v>
      </c>
      <c r="N77" s="1">
        <v>0</v>
      </c>
      <c r="O77" s="1">
        <v>1</v>
      </c>
    </row>
    <row r="78" spans="1:15" ht="12.75">
      <c r="A78" s="1">
        <v>231</v>
      </c>
      <c r="B78" s="1">
        <v>3.7</v>
      </c>
      <c r="C78" s="1">
        <v>0.7</v>
      </c>
      <c r="D78" s="1">
        <v>8.2</v>
      </c>
      <c r="E78" s="1">
        <v>6</v>
      </c>
      <c r="F78" s="1">
        <v>2.1</v>
      </c>
      <c r="G78" s="1">
        <v>2.5</v>
      </c>
      <c r="H78" s="2" t="s">
        <v>0</v>
      </c>
      <c r="I78" s="1">
        <v>41</v>
      </c>
      <c r="J78" s="1">
        <v>5</v>
      </c>
      <c r="K78" s="1">
        <v>0</v>
      </c>
      <c r="L78" s="1">
        <v>1</v>
      </c>
      <c r="M78" s="1">
        <v>0</v>
      </c>
      <c r="N78" s="1">
        <v>0</v>
      </c>
      <c r="O78" s="1">
        <v>2</v>
      </c>
    </row>
    <row r="79" spans="1:15" ht="12.75">
      <c r="A79" s="1">
        <v>245</v>
      </c>
      <c r="B79" s="1" t="s">
        <v>0</v>
      </c>
      <c r="C79" s="1">
        <v>2</v>
      </c>
      <c r="D79" s="1" t="s">
        <v>0</v>
      </c>
      <c r="E79" s="1">
        <v>4.7</v>
      </c>
      <c r="F79" s="1" t="s">
        <v>0</v>
      </c>
      <c r="G79" s="1">
        <v>3.2</v>
      </c>
      <c r="H79" s="2" t="s">
        <v>0</v>
      </c>
      <c r="I79" s="1" t="s">
        <v>0</v>
      </c>
      <c r="J79" s="1">
        <v>3.4</v>
      </c>
      <c r="K79" s="1">
        <v>1</v>
      </c>
      <c r="L79" s="1">
        <v>0</v>
      </c>
      <c r="M79" s="1" t="s">
        <v>0</v>
      </c>
      <c r="N79" s="1">
        <v>1</v>
      </c>
      <c r="O79" s="1" t="s">
        <v>0</v>
      </c>
    </row>
    <row r="80" spans="1:15" ht="12.75">
      <c r="A80" s="1">
        <v>261</v>
      </c>
      <c r="B80" s="1">
        <v>3.6</v>
      </c>
      <c r="C80" s="1" t="s">
        <v>0</v>
      </c>
      <c r="D80" s="1" t="s">
        <v>0</v>
      </c>
      <c r="E80" s="1">
        <v>6.2</v>
      </c>
      <c r="F80" s="1">
        <v>4.5</v>
      </c>
      <c r="G80" s="1" t="s">
        <v>0</v>
      </c>
      <c r="H80" s="2" t="s">
        <v>0</v>
      </c>
      <c r="I80" s="1" t="s">
        <v>0</v>
      </c>
      <c r="J80" s="1" t="s">
        <v>0</v>
      </c>
      <c r="K80" s="1">
        <v>1</v>
      </c>
      <c r="L80" s="1" t="s">
        <v>0</v>
      </c>
      <c r="M80" s="1">
        <v>1</v>
      </c>
      <c r="N80" s="1">
        <v>1</v>
      </c>
      <c r="O80" s="1">
        <v>2</v>
      </c>
    </row>
    <row r="81" spans="1:15" ht="12.75">
      <c r="A81" s="1">
        <v>263</v>
      </c>
      <c r="B81" s="1">
        <v>3.6</v>
      </c>
      <c r="C81" s="1" t="s">
        <v>0</v>
      </c>
      <c r="D81" s="1">
        <v>9.9</v>
      </c>
      <c r="E81" s="1" t="s">
        <v>0</v>
      </c>
      <c r="F81" s="1" t="s">
        <v>0</v>
      </c>
      <c r="G81" s="1" t="s">
        <v>0</v>
      </c>
      <c r="H81" s="2" t="s">
        <v>0</v>
      </c>
      <c r="I81" s="1" t="s">
        <v>0</v>
      </c>
      <c r="J81" s="1">
        <v>4.9</v>
      </c>
      <c r="K81" s="1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A1">
      <pane ySplit="11" topLeftCell="BM12" activePane="bottomLeft" state="frozen"/>
      <selection pane="topLeft" activeCell="A1" sqref="A1"/>
      <selection pane="bottomLeft" activeCell="P7" sqref="P7"/>
    </sheetView>
  </sheetViews>
  <sheetFormatPr defaultColWidth="9.140625" defaultRowHeight="12.75"/>
  <cols>
    <col min="1" max="8" width="4.421875" style="1" customWidth="1"/>
    <col min="9" max="9" width="5.7109375" style="2" customWidth="1"/>
    <col min="10" max="15" width="4.421875" style="1" customWidth="1"/>
  </cols>
  <sheetData>
    <row r="1" spans="1:16" ht="12.75">
      <c r="A1" s="1">
        <f>COUNTIF(A12:A72,"&gt;-1")</f>
        <v>61</v>
      </c>
      <c r="B1" s="1">
        <f>COUNTIF(B12:B72,"&gt;-1")</f>
        <v>43</v>
      </c>
      <c r="C1" s="1">
        <f aca="true" t="shared" si="0" ref="C1:O1">COUNTIF(C12:C72,"&gt;-1")</f>
        <v>52</v>
      </c>
      <c r="D1" s="1">
        <f t="shared" si="0"/>
        <v>46</v>
      </c>
      <c r="E1" s="1">
        <f t="shared" si="0"/>
        <v>57</v>
      </c>
      <c r="F1" s="1">
        <f t="shared" si="0"/>
        <v>55</v>
      </c>
      <c r="G1" s="1">
        <f t="shared" si="0"/>
        <v>59</v>
      </c>
      <c r="H1" s="1">
        <f t="shared" si="0"/>
        <v>58</v>
      </c>
      <c r="I1" s="2">
        <f t="shared" si="0"/>
        <v>61</v>
      </c>
      <c r="J1" s="1">
        <f t="shared" si="0"/>
        <v>56</v>
      </c>
      <c r="K1" s="1">
        <f t="shared" si="0"/>
        <v>61</v>
      </c>
      <c r="L1" s="1">
        <f t="shared" si="0"/>
        <v>61</v>
      </c>
      <c r="M1" s="1">
        <f t="shared" si="0"/>
        <v>60</v>
      </c>
      <c r="N1" s="1">
        <f t="shared" si="0"/>
        <v>61</v>
      </c>
      <c r="O1" s="1">
        <f t="shared" si="0"/>
        <v>60</v>
      </c>
      <c r="P1" t="s">
        <v>74</v>
      </c>
    </row>
    <row r="2" spans="2:16" ht="12.75">
      <c r="B2" s="6">
        <f>1-B1/$A1</f>
        <v>0.29508196721311475</v>
      </c>
      <c r="C2" s="6">
        <f aca="true" t="shared" si="1" ref="C2:O2">1-C1/$A1</f>
        <v>0.14754098360655743</v>
      </c>
      <c r="D2" s="6">
        <f t="shared" si="1"/>
        <v>0.24590163934426235</v>
      </c>
      <c r="E2" s="6">
        <f t="shared" si="1"/>
        <v>0.06557377049180324</v>
      </c>
      <c r="F2" s="6">
        <f t="shared" si="1"/>
        <v>0.09836065573770492</v>
      </c>
      <c r="G2" s="6">
        <f t="shared" si="1"/>
        <v>0.032786885245901676</v>
      </c>
      <c r="H2" s="6">
        <f t="shared" si="1"/>
        <v>0.049180327868852514</v>
      </c>
      <c r="I2" s="9">
        <f t="shared" si="1"/>
        <v>0</v>
      </c>
      <c r="J2" s="6">
        <f t="shared" si="1"/>
        <v>0.08196721311475408</v>
      </c>
      <c r="K2" s="6">
        <f t="shared" si="1"/>
        <v>0</v>
      </c>
      <c r="L2" s="6">
        <f t="shared" si="1"/>
        <v>0</v>
      </c>
      <c r="M2" s="6">
        <f t="shared" si="1"/>
        <v>0.016393442622950838</v>
      </c>
      <c r="N2" s="6">
        <f t="shared" si="1"/>
        <v>0</v>
      </c>
      <c r="O2" s="6">
        <f t="shared" si="1"/>
        <v>0.016393442622950838</v>
      </c>
      <c r="P2" t="s">
        <v>75</v>
      </c>
    </row>
    <row r="3" spans="2:16" ht="12.75">
      <c r="B3" s="1">
        <f>AVERAGE(B12:B72)</f>
        <v>4.0883720930232545</v>
      </c>
      <c r="C3" s="1">
        <f aca="true" t="shared" si="2" ref="C3:O3">AVERAGE(C12:C72)</f>
        <v>1.853846153846154</v>
      </c>
      <c r="D3" s="1">
        <f t="shared" si="2"/>
        <v>8.26086956521739</v>
      </c>
      <c r="E3" s="1">
        <f t="shared" si="2"/>
        <v>5.126315789473683</v>
      </c>
      <c r="F3" s="1">
        <f t="shared" si="2"/>
        <v>2.8218181818181822</v>
      </c>
      <c r="G3" s="1">
        <f t="shared" si="2"/>
        <v>2.5728813559322035</v>
      </c>
      <c r="H3" s="1">
        <f t="shared" si="2"/>
        <v>6.850000000000004</v>
      </c>
      <c r="I3" s="2">
        <f t="shared" si="2"/>
        <v>46.032786885245905</v>
      </c>
      <c r="J3" s="1">
        <f t="shared" si="2"/>
        <v>4.821428571428571</v>
      </c>
      <c r="K3" s="1">
        <f t="shared" si="2"/>
        <v>0.3442622950819672</v>
      </c>
      <c r="L3" s="1">
        <f t="shared" si="2"/>
        <v>0.6557377049180327</v>
      </c>
      <c r="M3" s="1">
        <f t="shared" si="2"/>
        <v>0.4166666666666667</v>
      </c>
      <c r="N3" s="1">
        <f t="shared" si="2"/>
        <v>0.45901639344262296</v>
      </c>
      <c r="O3" s="1">
        <f t="shared" si="2"/>
        <v>2.066666666666667</v>
      </c>
      <c r="P3" t="s">
        <v>76</v>
      </c>
    </row>
    <row r="4" spans="2:16" ht="12.75">
      <c r="B4" s="1">
        <f>MEDIAN(B12:B72)</f>
        <v>4</v>
      </c>
      <c r="C4" s="1">
        <f aca="true" t="shared" si="3" ref="C4:O4">MEDIAN(C12:C72)</f>
        <v>1.8</v>
      </c>
      <c r="D4" s="1">
        <f t="shared" si="3"/>
        <v>8.55</v>
      </c>
      <c r="E4" s="1">
        <f t="shared" si="3"/>
        <v>5</v>
      </c>
      <c r="F4" s="1">
        <f t="shared" si="3"/>
        <v>3</v>
      </c>
      <c r="G4" s="1">
        <f t="shared" si="3"/>
        <v>2.6</v>
      </c>
      <c r="H4" s="1">
        <f t="shared" si="3"/>
        <v>7.1</v>
      </c>
      <c r="I4" s="2">
        <f t="shared" si="3"/>
        <v>47</v>
      </c>
      <c r="J4" s="1">
        <f t="shared" si="3"/>
        <v>5</v>
      </c>
      <c r="K4" s="1">
        <f t="shared" si="3"/>
        <v>0</v>
      </c>
      <c r="L4" s="1">
        <f t="shared" si="3"/>
        <v>1</v>
      </c>
      <c r="M4" s="1">
        <f t="shared" si="3"/>
        <v>0</v>
      </c>
      <c r="N4" s="1">
        <f t="shared" si="3"/>
        <v>0</v>
      </c>
      <c r="O4" s="1">
        <f t="shared" si="3"/>
        <v>2</v>
      </c>
      <c r="P4" t="s">
        <v>77</v>
      </c>
    </row>
    <row r="5" spans="1:19" ht="13.5" thickBot="1">
      <c r="A5" s="7"/>
      <c r="B5" s="7">
        <f>STDEV(B12:B72)</f>
        <v>0.9582248722869452</v>
      </c>
      <c r="C5" s="7">
        <f aca="true" t="shared" si="4" ref="C5:O5">STDEV(C12:C72)</f>
        <v>0.8318327364064644</v>
      </c>
      <c r="D5" s="7">
        <f t="shared" si="4"/>
        <v>1.242126896517881</v>
      </c>
      <c r="E5" s="7">
        <f t="shared" si="4"/>
        <v>1.2002271088348095</v>
      </c>
      <c r="F5" s="7">
        <f t="shared" si="4"/>
        <v>0.7697259996116226</v>
      </c>
      <c r="G5" s="7">
        <f t="shared" si="4"/>
        <v>0.7267856745391781</v>
      </c>
      <c r="H5" s="7">
        <f t="shared" si="4"/>
        <v>1.7188582501795877</v>
      </c>
      <c r="I5" s="10">
        <f t="shared" si="4"/>
        <v>9.355866632074147</v>
      </c>
      <c r="J5" s="7">
        <f t="shared" si="4"/>
        <v>0.8396350474980264</v>
      </c>
      <c r="K5" s="7">
        <f t="shared" si="4"/>
        <v>0.4790701375804084</v>
      </c>
      <c r="L5" s="7">
        <f t="shared" si="4"/>
        <v>0.4790701375804084</v>
      </c>
      <c r="M5" s="7">
        <f t="shared" si="4"/>
        <v>0.4971671160112441</v>
      </c>
      <c r="N5" s="7">
        <f t="shared" si="4"/>
        <v>0.5024529991884242</v>
      </c>
      <c r="O5" s="7">
        <f t="shared" si="4"/>
        <v>0.8410378307593314</v>
      </c>
      <c r="P5" s="8" t="s">
        <v>78</v>
      </c>
      <c r="Q5" s="8"/>
      <c r="R5" s="8"/>
      <c r="S5" s="8"/>
    </row>
    <row r="6" spans="1:16" ht="12.75">
      <c r="A6" s="1">
        <f>COUNTIF(A73:A81,"&gt;-1")</f>
        <v>9</v>
      </c>
      <c r="B6" s="1">
        <f>COUNTIF(B73:B81,"&gt;-1")</f>
        <v>6</v>
      </c>
      <c r="C6" s="1">
        <f aca="true" t="shared" si="5" ref="C6:O6">COUNTIF(C73:C81,"&gt;-1")</f>
        <v>5</v>
      </c>
      <c r="D6" s="1">
        <f t="shared" si="5"/>
        <v>7</v>
      </c>
      <c r="E6" s="1">
        <f t="shared" si="5"/>
        <v>6</v>
      </c>
      <c r="F6" s="1">
        <f t="shared" si="5"/>
        <v>6</v>
      </c>
      <c r="G6" s="1">
        <f t="shared" si="5"/>
        <v>5</v>
      </c>
      <c r="H6" s="1">
        <f t="shared" si="5"/>
        <v>3</v>
      </c>
      <c r="I6" s="2">
        <f t="shared" si="5"/>
        <v>0</v>
      </c>
      <c r="J6" s="1">
        <f t="shared" si="5"/>
        <v>7</v>
      </c>
      <c r="K6" s="1">
        <f t="shared" si="5"/>
        <v>7</v>
      </c>
      <c r="L6" s="1">
        <f t="shared" si="5"/>
        <v>7</v>
      </c>
      <c r="M6" s="1">
        <f t="shared" si="5"/>
        <v>8</v>
      </c>
      <c r="N6" s="1">
        <f t="shared" si="5"/>
        <v>8</v>
      </c>
      <c r="O6" s="1">
        <f t="shared" si="5"/>
        <v>8</v>
      </c>
      <c r="P6" t="s">
        <v>104</v>
      </c>
    </row>
    <row r="7" spans="2:16" ht="12.75">
      <c r="B7" s="6">
        <f>1-B6/$A6</f>
        <v>0.33333333333333337</v>
      </c>
      <c r="C7" s="6">
        <f aca="true" t="shared" si="6" ref="C7:O7">1-C6/$A6</f>
        <v>0.4444444444444444</v>
      </c>
      <c r="D7" s="6">
        <f t="shared" si="6"/>
        <v>0.2222222222222222</v>
      </c>
      <c r="E7" s="6">
        <f t="shared" si="6"/>
        <v>0.33333333333333337</v>
      </c>
      <c r="F7" s="6">
        <f t="shared" si="6"/>
        <v>0.33333333333333337</v>
      </c>
      <c r="G7" s="6">
        <f t="shared" si="6"/>
        <v>0.4444444444444444</v>
      </c>
      <c r="H7" s="6">
        <f t="shared" si="6"/>
        <v>0.6666666666666667</v>
      </c>
      <c r="I7" s="9">
        <f t="shared" si="6"/>
        <v>1</v>
      </c>
      <c r="J7" s="6">
        <f t="shared" si="6"/>
        <v>0.2222222222222222</v>
      </c>
      <c r="K7" s="6">
        <f t="shared" si="6"/>
        <v>0.2222222222222222</v>
      </c>
      <c r="L7" s="6">
        <f t="shared" si="6"/>
        <v>0.2222222222222222</v>
      </c>
      <c r="M7" s="6">
        <f t="shared" si="6"/>
        <v>0.11111111111111116</v>
      </c>
      <c r="N7" s="6">
        <f t="shared" si="6"/>
        <v>0.11111111111111116</v>
      </c>
      <c r="O7" s="6">
        <f t="shared" si="6"/>
        <v>0.11111111111111116</v>
      </c>
      <c r="P7" t="s">
        <v>105</v>
      </c>
    </row>
    <row r="8" spans="2:16" ht="12.75">
      <c r="B8" s="1">
        <f>AVERAGE(B73:B81)</f>
        <v>3.4333333333333336</v>
      </c>
      <c r="C8" s="1">
        <f aca="true" t="shared" si="7" ref="C8:O8">AVERAGE(C73:C81)</f>
        <v>2.8800000000000003</v>
      </c>
      <c r="D8" s="1">
        <f t="shared" si="7"/>
        <v>6.757142857142858</v>
      </c>
      <c r="E8" s="1">
        <f t="shared" si="7"/>
        <v>5.566666666666666</v>
      </c>
      <c r="F8" s="1">
        <f t="shared" si="7"/>
        <v>3.1666666666666665</v>
      </c>
      <c r="G8" s="1">
        <f t="shared" si="7"/>
        <v>3.06</v>
      </c>
      <c r="H8" s="1">
        <f t="shared" si="7"/>
        <v>6.3</v>
      </c>
      <c r="I8" s="2" t="e">
        <f t="shared" si="7"/>
        <v>#DIV/0!</v>
      </c>
      <c r="J8" s="1">
        <f t="shared" si="7"/>
        <v>4.257142857142857</v>
      </c>
      <c r="K8" s="1">
        <f t="shared" si="7"/>
        <v>0.5714285714285714</v>
      </c>
      <c r="L8" s="1">
        <f t="shared" si="7"/>
        <v>0.5714285714285714</v>
      </c>
      <c r="M8" s="1">
        <f t="shared" si="7"/>
        <v>0.75</v>
      </c>
      <c r="N8" s="1">
        <f t="shared" si="7"/>
        <v>0.625</v>
      </c>
      <c r="O8" s="1">
        <f t="shared" si="7"/>
        <v>1.75</v>
      </c>
      <c r="P8" t="s">
        <v>79</v>
      </c>
    </row>
    <row r="9" spans="2:16" ht="12.75">
      <c r="B9" s="1">
        <f>MEDIAN(B73:B81)</f>
        <v>3.4000000000000004</v>
      </c>
      <c r="C9" s="1">
        <f aca="true" t="shared" si="8" ref="C9:O9">MEDIAN(C73:C81)</f>
        <v>2.7</v>
      </c>
      <c r="D9" s="1">
        <f t="shared" si="8"/>
        <v>5.9</v>
      </c>
      <c r="E9" s="1">
        <f t="shared" si="8"/>
        <v>5.4</v>
      </c>
      <c r="F9" s="1">
        <f t="shared" si="8"/>
        <v>3.05</v>
      </c>
      <c r="G9" s="1">
        <f t="shared" si="8"/>
        <v>2.9</v>
      </c>
      <c r="H9" s="1">
        <f t="shared" si="8"/>
        <v>6.2</v>
      </c>
      <c r="I9" s="2" t="e">
        <f t="shared" si="8"/>
        <v>#NUM!</v>
      </c>
      <c r="J9" s="1">
        <f t="shared" si="8"/>
        <v>4.3</v>
      </c>
      <c r="K9" s="1">
        <f t="shared" si="8"/>
        <v>1</v>
      </c>
      <c r="L9" s="1">
        <f t="shared" si="8"/>
        <v>1</v>
      </c>
      <c r="M9" s="1">
        <f t="shared" si="8"/>
        <v>1</v>
      </c>
      <c r="N9" s="1">
        <f t="shared" si="8"/>
        <v>1</v>
      </c>
      <c r="O9" s="1">
        <f t="shared" si="8"/>
        <v>2</v>
      </c>
      <c r="P9" t="s">
        <v>80</v>
      </c>
    </row>
    <row r="10" spans="1:19" ht="13.5" thickBot="1">
      <c r="A10" s="7"/>
      <c r="B10" s="7">
        <f>STDEV(B73:B81)</f>
        <v>0.41311822359545913</v>
      </c>
      <c r="C10" s="7">
        <f aca="true" t="shared" si="9" ref="C10:O10">STDEV(C73:C81)</f>
        <v>0.8348652585896705</v>
      </c>
      <c r="D10" s="7">
        <f t="shared" si="9"/>
        <v>1.8164591406150057</v>
      </c>
      <c r="E10" s="7">
        <f t="shared" si="9"/>
        <v>0.818942407417439</v>
      </c>
      <c r="F10" s="7">
        <f t="shared" si="9"/>
        <v>0.835862827661732</v>
      </c>
      <c r="G10" s="7">
        <f t="shared" si="9"/>
        <v>0.4159326868617085</v>
      </c>
      <c r="H10" s="7">
        <f t="shared" si="9"/>
        <v>0.36055512754642216</v>
      </c>
      <c r="I10" s="10" t="e">
        <f t="shared" si="9"/>
        <v>#DIV/0!</v>
      </c>
      <c r="J10" s="7">
        <f t="shared" si="9"/>
        <v>0.599603043290988</v>
      </c>
      <c r="K10" s="7">
        <f t="shared" si="9"/>
        <v>0.5345224838248488</v>
      </c>
      <c r="L10" s="7">
        <f t="shared" si="9"/>
        <v>0.5345224838248488</v>
      </c>
      <c r="M10" s="7">
        <f t="shared" si="9"/>
        <v>0.4629100498862757</v>
      </c>
      <c r="N10" s="7">
        <f t="shared" si="9"/>
        <v>0.5175491695067657</v>
      </c>
      <c r="O10" s="7">
        <f t="shared" si="9"/>
        <v>0.7071067811865476</v>
      </c>
      <c r="P10" s="8" t="s">
        <v>81</v>
      </c>
      <c r="Q10" s="8"/>
      <c r="R10" s="8"/>
      <c r="S10" s="8"/>
    </row>
    <row r="11" spans="1:15" ht="12.7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6</v>
      </c>
      <c r="G11" s="1" t="s">
        <v>7</v>
      </c>
      <c r="H11" s="1" t="s">
        <v>8</v>
      </c>
      <c r="I11" s="2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</row>
    <row r="12" spans="1:15" ht="12.75">
      <c r="A12" s="1">
        <v>216</v>
      </c>
      <c r="B12" s="1" t="s">
        <v>0</v>
      </c>
      <c r="C12" s="1">
        <v>1.6</v>
      </c>
      <c r="D12" s="1">
        <v>6.4</v>
      </c>
      <c r="E12" s="1">
        <v>5</v>
      </c>
      <c r="F12" s="1" t="s">
        <v>0</v>
      </c>
      <c r="G12" s="1">
        <v>2.1</v>
      </c>
      <c r="H12" s="1">
        <v>8.4</v>
      </c>
      <c r="I12" s="2">
        <v>25</v>
      </c>
      <c r="J12" s="1">
        <v>3.4</v>
      </c>
      <c r="K12" s="1">
        <v>1</v>
      </c>
      <c r="L12" s="1">
        <v>0</v>
      </c>
      <c r="M12" s="1">
        <v>1</v>
      </c>
      <c r="N12" s="1">
        <v>1</v>
      </c>
      <c r="O12" s="1">
        <v>1</v>
      </c>
    </row>
    <row r="13" spans="1:15" ht="12.75">
      <c r="A13" s="1">
        <v>260</v>
      </c>
      <c r="B13" s="1" t="s">
        <v>0</v>
      </c>
      <c r="C13" s="1">
        <v>2</v>
      </c>
      <c r="D13" s="1">
        <v>6.4</v>
      </c>
      <c r="E13" s="1">
        <v>4.5</v>
      </c>
      <c r="F13" s="1">
        <v>2.1</v>
      </c>
      <c r="G13" s="1">
        <v>2.2</v>
      </c>
      <c r="H13" s="1">
        <v>8.8</v>
      </c>
      <c r="I13" s="2">
        <v>28</v>
      </c>
      <c r="J13" s="1">
        <v>3.3</v>
      </c>
      <c r="K13" s="1">
        <v>1</v>
      </c>
      <c r="L13" s="1">
        <v>0</v>
      </c>
      <c r="M13" s="1">
        <v>1</v>
      </c>
      <c r="N13" s="1">
        <v>1</v>
      </c>
      <c r="O13" s="1">
        <v>1</v>
      </c>
    </row>
    <row r="14" spans="1:15" ht="12.75">
      <c r="A14" s="1">
        <v>259</v>
      </c>
      <c r="B14" s="1" t="s">
        <v>0</v>
      </c>
      <c r="C14" s="1">
        <v>2.1</v>
      </c>
      <c r="D14" s="1">
        <v>6.9</v>
      </c>
      <c r="E14" s="1">
        <v>5.4</v>
      </c>
      <c r="F14" s="1">
        <v>1.1</v>
      </c>
      <c r="G14" s="1">
        <v>2.6</v>
      </c>
      <c r="H14" s="1">
        <v>8.9</v>
      </c>
      <c r="I14" s="2">
        <v>29</v>
      </c>
      <c r="J14" s="1">
        <v>3.9</v>
      </c>
      <c r="K14" s="1">
        <v>1</v>
      </c>
      <c r="L14" s="1">
        <v>0</v>
      </c>
      <c r="M14" s="1">
        <v>1</v>
      </c>
      <c r="N14" s="1">
        <v>1</v>
      </c>
      <c r="O14" s="1">
        <v>1</v>
      </c>
    </row>
    <row r="15" spans="1:15" ht="12.75">
      <c r="A15" s="1">
        <v>215</v>
      </c>
      <c r="B15" s="1">
        <v>4</v>
      </c>
      <c r="C15" s="1">
        <v>0.5</v>
      </c>
      <c r="D15" s="1">
        <v>6.7</v>
      </c>
      <c r="E15" s="1">
        <v>4.5</v>
      </c>
      <c r="F15" s="1">
        <v>2.2</v>
      </c>
      <c r="G15" s="1">
        <v>2.1</v>
      </c>
      <c r="H15" s="1">
        <v>5</v>
      </c>
      <c r="I15" s="2">
        <v>31</v>
      </c>
      <c r="J15" s="1">
        <v>4</v>
      </c>
      <c r="K15" s="1">
        <v>0</v>
      </c>
      <c r="L15" s="1">
        <v>1</v>
      </c>
      <c r="M15" s="1">
        <v>0</v>
      </c>
      <c r="N15" s="1">
        <v>1</v>
      </c>
      <c r="O15" s="1">
        <v>1</v>
      </c>
    </row>
    <row r="16" spans="1:15" ht="12.75">
      <c r="A16" s="1">
        <v>221</v>
      </c>
      <c r="B16" s="1" t="s">
        <v>0</v>
      </c>
      <c r="C16" s="1">
        <v>1.6</v>
      </c>
      <c r="D16" s="1" t="s">
        <v>0</v>
      </c>
      <c r="E16" s="1">
        <v>4.8</v>
      </c>
      <c r="F16" s="1">
        <v>2</v>
      </c>
      <c r="G16" s="1">
        <v>2.8</v>
      </c>
      <c r="H16" s="1" t="s">
        <v>0</v>
      </c>
      <c r="I16" s="2">
        <v>32</v>
      </c>
      <c r="J16" s="1">
        <v>4.3</v>
      </c>
      <c r="K16" s="1">
        <v>0</v>
      </c>
      <c r="L16" s="1">
        <v>1</v>
      </c>
      <c r="M16" s="1">
        <v>0</v>
      </c>
      <c r="N16" s="1">
        <v>0</v>
      </c>
      <c r="O16" s="1">
        <v>1</v>
      </c>
    </row>
    <row r="17" spans="1:15" ht="12.75">
      <c r="A17" s="1">
        <v>234</v>
      </c>
      <c r="B17" s="1">
        <v>2.8</v>
      </c>
      <c r="C17" s="1">
        <v>2.4</v>
      </c>
      <c r="D17" s="1">
        <v>6.7</v>
      </c>
      <c r="E17" s="1">
        <v>4.9</v>
      </c>
      <c r="F17" s="1">
        <v>2.5</v>
      </c>
      <c r="G17" s="1">
        <v>2.6</v>
      </c>
      <c r="H17" s="1">
        <v>9.2</v>
      </c>
      <c r="I17" s="2">
        <v>32</v>
      </c>
      <c r="J17" s="1">
        <v>3.7</v>
      </c>
      <c r="K17" s="1">
        <v>1</v>
      </c>
      <c r="L17" s="1">
        <v>0</v>
      </c>
      <c r="M17" s="1">
        <v>1</v>
      </c>
      <c r="N17" s="1">
        <v>1</v>
      </c>
      <c r="O17" s="1">
        <v>1</v>
      </c>
    </row>
    <row r="18" spans="1:15" ht="12.75">
      <c r="A18" s="1">
        <v>220</v>
      </c>
      <c r="B18" s="1">
        <v>6.5</v>
      </c>
      <c r="C18" s="1" t="s">
        <v>0</v>
      </c>
      <c r="D18" s="1">
        <v>9</v>
      </c>
      <c r="E18" s="1">
        <v>7</v>
      </c>
      <c r="F18" s="1">
        <v>3.2</v>
      </c>
      <c r="G18" s="1">
        <v>3.7</v>
      </c>
      <c r="H18" s="1">
        <v>8</v>
      </c>
      <c r="I18" s="2">
        <v>33</v>
      </c>
      <c r="J18" s="1">
        <v>5.4</v>
      </c>
      <c r="K18" s="1">
        <v>0</v>
      </c>
      <c r="L18" s="1">
        <v>1</v>
      </c>
      <c r="M18" s="1">
        <v>0</v>
      </c>
      <c r="N18" s="1">
        <v>0</v>
      </c>
      <c r="O18" s="1">
        <v>1</v>
      </c>
    </row>
    <row r="19" spans="1:15" ht="12.75">
      <c r="A19" s="1">
        <v>202</v>
      </c>
      <c r="B19" s="1" t="s">
        <v>0</v>
      </c>
      <c r="C19" s="1">
        <v>0.4</v>
      </c>
      <c r="D19" s="1" t="s">
        <v>0</v>
      </c>
      <c r="E19" s="1">
        <v>2.5</v>
      </c>
      <c r="F19" s="1">
        <v>1.2</v>
      </c>
      <c r="G19" s="1">
        <v>1.7</v>
      </c>
      <c r="H19" s="1">
        <v>5.2</v>
      </c>
      <c r="I19" s="2">
        <v>35</v>
      </c>
      <c r="J19" s="1">
        <v>3.3</v>
      </c>
      <c r="K19" s="1">
        <v>0</v>
      </c>
      <c r="L19" s="1">
        <v>1</v>
      </c>
      <c r="M19" s="1">
        <v>0</v>
      </c>
      <c r="N19" s="1">
        <v>0</v>
      </c>
      <c r="O19" s="1">
        <v>1</v>
      </c>
    </row>
    <row r="20" spans="1:15" ht="12.75">
      <c r="A20" s="1">
        <v>255</v>
      </c>
      <c r="B20" s="1" t="s">
        <v>0</v>
      </c>
      <c r="C20" s="1">
        <v>1</v>
      </c>
      <c r="D20" s="1" t="s">
        <v>0</v>
      </c>
      <c r="E20" s="1">
        <v>3.4</v>
      </c>
      <c r="F20" s="1">
        <v>1.7</v>
      </c>
      <c r="G20" s="1">
        <v>1.1</v>
      </c>
      <c r="H20" s="1">
        <v>6.2</v>
      </c>
      <c r="I20" s="2">
        <v>35</v>
      </c>
      <c r="J20" s="1">
        <v>4.1</v>
      </c>
      <c r="K20" s="1">
        <v>1</v>
      </c>
      <c r="L20" s="1">
        <v>0</v>
      </c>
      <c r="M20" s="1">
        <v>1</v>
      </c>
      <c r="N20" s="1">
        <v>0</v>
      </c>
      <c r="O20" s="1">
        <v>1</v>
      </c>
    </row>
    <row r="21" spans="1:15" ht="12.75">
      <c r="A21" s="1">
        <v>204</v>
      </c>
      <c r="B21" s="1" t="s">
        <v>0</v>
      </c>
      <c r="C21" s="1">
        <v>1.5</v>
      </c>
      <c r="D21" s="1" t="s">
        <v>0</v>
      </c>
      <c r="E21" s="1">
        <v>4.8</v>
      </c>
      <c r="F21" s="1">
        <v>1.9</v>
      </c>
      <c r="G21" s="1">
        <v>2.5</v>
      </c>
      <c r="H21" s="1">
        <v>7.2</v>
      </c>
      <c r="I21" s="2">
        <v>36</v>
      </c>
      <c r="J21" s="1" t="s">
        <v>0</v>
      </c>
      <c r="K21" s="1">
        <v>1</v>
      </c>
      <c r="L21" s="1">
        <v>0</v>
      </c>
      <c r="M21" s="1">
        <v>1</v>
      </c>
      <c r="N21" s="1">
        <v>0</v>
      </c>
      <c r="O21" s="1">
        <v>1</v>
      </c>
    </row>
    <row r="22" spans="1:15" ht="12.75">
      <c r="A22" s="1">
        <v>207</v>
      </c>
      <c r="B22" s="1" t="s">
        <v>0</v>
      </c>
      <c r="C22" s="1">
        <v>1.5</v>
      </c>
      <c r="D22" s="1" t="s">
        <v>0</v>
      </c>
      <c r="E22" s="1">
        <v>4.8</v>
      </c>
      <c r="F22" s="1">
        <v>1.9</v>
      </c>
      <c r="G22" s="1">
        <v>2.5</v>
      </c>
      <c r="H22" s="1">
        <v>7.2</v>
      </c>
      <c r="I22" s="2">
        <v>36</v>
      </c>
      <c r="J22" s="1" t="s">
        <v>0</v>
      </c>
      <c r="K22" s="1">
        <v>1</v>
      </c>
      <c r="L22" s="1">
        <v>0</v>
      </c>
      <c r="M22" s="1">
        <v>1</v>
      </c>
      <c r="N22" s="1">
        <v>0</v>
      </c>
      <c r="O22" s="1">
        <v>1</v>
      </c>
    </row>
    <row r="23" spans="1:15" ht="12.75">
      <c r="A23" s="1">
        <v>218</v>
      </c>
      <c r="B23" s="1" t="s">
        <v>0</v>
      </c>
      <c r="C23" s="1">
        <v>2.8</v>
      </c>
      <c r="D23" s="1">
        <v>5.2</v>
      </c>
      <c r="E23" s="1">
        <v>5</v>
      </c>
      <c r="F23" s="1" t="s">
        <v>0</v>
      </c>
      <c r="G23" s="1">
        <v>2.7</v>
      </c>
      <c r="H23" s="1">
        <v>8.4</v>
      </c>
      <c r="I23" s="2">
        <v>38</v>
      </c>
      <c r="J23" s="1">
        <v>3.7</v>
      </c>
      <c r="K23" s="1">
        <v>1</v>
      </c>
      <c r="L23" s="1">
        <v>0</v>
      </c>
      <c r="M23" s="1">
        <v>1</v>
      </c>
      <c r="N23" s="1">
        <v>0</v>
      </c>
      <c r="O23" s="1">
        <v>1</v>
      </c>
    </row>
    <row r="24" spans="1:15" ht="12.75">
      <c r="A24" s="1">
        <v>212</v>
      </c>
      <c r="B24" s="1">
        <v>4.8</v>
      </c>
      <c r="C24" s="1">
        <v>1.7</v>
      </c>
      <c r="D24" s="1">
        <v>7.6</v>
      </c>
      <c r="E24" s="1">
        <v>4.2</v>
      </c>
      <c r="F24" s="1">
        <v>3.3</v>
      </c>
      <c r="G24" s="1">
        <v>1.4</v>
      </c>
      <c r="H24" s="1">
        <v>5.8</v>
      </c>
      <c r="I24" s="2">
        <v>39</v>
      </c>
      <c r="J24" s="1">
        <v>5.5</v>
      </c>
      <c r="K24" s="1">
        <v>0</v>
      </c>
      <c r="L24" s="1">
        <v>1</v>
      </c>
      <c r="M24" s="1">
        <v>0</v>
      </c>
      <c r="N24" s="1">
        <v>0</v>
      </c>
      <c r="O24" s="1">
        <v>2</v>
      </c>
    </row>
    <row r="25" spans="1:15" ht="12.75">
      <c r="A25" s="1">
        <v>223</v>
      </c>
      <c r="B25" s="1">
        <v>2.8</v>
      </c>
      <c r="C25" s="1">
        <v>1.4</v>
      </c>
      <c r="D25" s="1">
        <v>8.1</v>
      </c>
      <c r="E25" s="1">
        <v>3.8</v>
      </c>
      <c r="F25" s="1">
        <v>2.1</v>
      </c>
      <c r="G25" s="1">
        <v>1.4</v>
      </c>
      <c r="H25" s="1">
        <v>6.6</v>
      </c>
      <c r="I25" s="2">
        <v>39</v>
      </c>
      <c r="J25" s="1">
        <v>4.4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</row>
    <row r="26" spans="1:15" ht="12.75">
      <c r="A26" s="1">
        <v>235</v>
      </c>
      <c r="B26" s="1">
        <v>3.8</v>
      </c>
      <c r="C26" s="1">
        <v>0.8</v>
      </c>
      <c r="D26" s="1">
        <v>8.7</v>
      </c>
      <c r="E26" s="1">
        <v>2.9</v>
      </c>
      <c r="F26" s="1">
        <v>1.6</v>
      </c>
      <c r="G26" s="1" t="s">
        <v>0</v>
      </c>
      <c r="H26" s="1">
        <v>5.6</v>
      </c>
      <c r="I26" s="2">
        <v>39</v>
      </c>
      <c r="J26" s="1" t="s">
        <v>0</v>
      </c>
      <c r="K26" s="1">
        <v>0</v>
      </c>
      <c r="L26" s="1">
        <v>1</v>
      </c>
      <c r="M26" s="1">
        <v>0</v>
      </c>
      <c r="N26" s="1">
        <v>0</v>
      </c>
      <c r="O26" s="1">
        <v>1</v>
      </c>
    </row>
    <row r="27" spans="1:15" ht="12.75">
      <c r="A27" s="1">
        <v>256</v>
      </c>
      <c r="B27" s="1" t="s">
        <v>0</v>
      </c>
      <c r="C27" s="1">
        <v>3.3</v>
      </c>
      <c r="D27" s="1">
        <v>7.5</v>
      </c>
      <c r="E27" s="1">
        <v>4.5</v>
      </c>
      <c r="F27" s="1">
        <v>2.5</v>
      </c>
      <c r="G27" s="1">
        <v>2.4</v>
      </c>
      <c r="H27" s="1">
        <v>7.6</v>
      </c>
      <c r="I27" s="2">
        <v>39</v>
      </c>
      <c r="J27" s="1">
        <v>3.6</v>
      </c>
      <c r="K27" s="1">
        <v>1</v>
      </c>
      <c r="L27" s="1">
        <v>0</v>
      </c>
      <c r="M27" s="1">
        <v>1</v>
      </c>
      <c r="N27" s="1">
        <v>1</v>
      </c>
      <c r="O27" s="1">
        <v>1</v>
      </c>
    </row>
    <row r="28" spans="1:15" ht="12.75">
      <c r="A28" s="1">
        <v>269</v>
      </c>
      <c r="B28" s="1" t="s">
        <v>0</v>
      </c>
      <c r="C28" s="1">
        <v>1.9</v>
      </c>
      <c r="D28" s="1" t="s">
        <v>0</v>
      </c>
      <c r="E28" s="1">
        <v>4.5</v>
      </c>
      <c r="F28" s="1">
        <v>1.5</v>
      </c>
      <c r="G28" s="1">
        <v>3.1</v>
      </c>
      <c r="H28" s="1">
        <v>9.9</v>
      </c>
      <c r="I28" s="2">
        <v>39</v>
      </c>
      <c r="J28" s="1">
        <v>3.3</v>
      </c>
      <c r="K28" s="1">
        <v>1</v>
      </c>
      <c r="L28" s="1">
        <v>0</v>
      </c>
      <c r="M28" s="1">
        <v>1</v>
      </c>
      <c r="N28" s="1">
        <v>1</v>
      </c>
      <c r="O28" s="1">
        <v>1</v>
      </c>
    </row>
    <row r="29" spans="1:15" ht="12.75">
      <c r="A29" s="1">
        <v>228</v>
      </c>
      <c r="B29" s="1" t="s">
        <v>0</v>
      </c>
      <c r="C29" s="1">
        <v>1.8</v>
      </c>
      <c r="D29" s="1">
        <v>7.7</v>
      </c>
      <c r="E29" s="1" t="s">
        <v>0</v>
      </c>
      <c r="F29" s="1">
        <v>3.4</v>
      </c>
      <c r="G29" s="1">
        <v>1.5</v>
      </c>
      <c r="H29" s="1">
        <v>5.9</v>
      </c>
      <c r="I29" s="2">
        <v>40</v>
      </c>
      <c r="J29" s="1">
        <v>5.6</v>
      </c>
      <c r="K29" s="1">
        <v>0</v>
      </c>
      <c r="L29" s="1">
        <v>1</v>
      </c>
      <c r="M29" s="1">
        <v>0</v>
      </c>
      <c r="N29" s="1">
        <v>0</v>
      </c>
      <c r="O29" s="1">
        <v>2</v>
      </c>
    </row>
    <row r="30" spans="1:15" ht="12.75">
      <c r="A30" s="1">
        <v>201</v>
      </c>
      <c r="B30" s="1">
        <v>3.3</v>
      </c>
      <c r="C30" s="1">
        <v>0.9</v>
      </c>
      <c r="D30" s="1">
        <v>8.6</v>
      </c>
      <c r="E30" s="1">
        <v>4</v>
      </c>
      <c r="F30" s="1">
        <v>2.1</v>
      </c>
      <c r="G30" s="1">
        <v>1.8</v>
      </c>
      <c r="H30" s="1">
        <v>6.3</v>
      </c>
      <c r="I30" s="2">
        <v>41</v>
      </c>
      <c r="J30" s="1">
        <v>4.5</v>
      </c>
      <c r="K30" s="1">
        <v>0</v>
      </c>
      <c r="L30" s="1">
        <v>1</v>
      </c>
      <c r="M30" s="1">
        <v>0</v>
      </c>
      <c r="N30" s="1">
        <v>0</v>
      </c>
      <c r="O30" s="1">
        <v>2</v>
      </c>
    </row>
    <row r="31" spans="1:15" ht="12.75">
      <c r="A31" s="1">
        <v>231</v>
      </c>
      <c r="B31" s="1">
        <v>3.7</v>
      </c>
      <c r="C31" s="1">
        <v>0.7</v>
      </c>
      <c r="D31" s="1">
        <v>8.2</v>
      </c>
      <c r="E31" s="1">
        <v>6</v>
      </c>
      <c r="F31" s="1">
        <v>2.1</v>
      </c>
      <c r="G31" s="1">
        <v>2.5</v>
      </c>
      <c r="H31" s="1" t="s">
        <v>0</v>
      </c>
      <c r="I31" s="2">
        <v>41</v>
      </c>
      <c r="J31" s="1">
        <v>5</v>
      </c>
      <c r="K31" s="1">
        <v>0</v>
      </c>
      <c r="L31" s="1">
        <v>1</v>
      </c>
      <c r="M31" s="1">
        <v>0</v>
      </c>
      <c r="N31" s="1">
        <v>0</v>
      </c>
      <c r="O31" s="1">
        <v>2</v>
      </c>
    </row>
    <row r="32" spans="1:15" ht="12.75">
      <c r="A32" s="1">
        <v>265</v>
      </c>
      <c r="B32" s="1">
        <v>3</v>
      </c>
      <c r="C32" s="1">
        <v>2</v>
      </c>
      <c r="D32" s="1">
        <v>6.6</v>
      </c>
      <c r="E32" s="1">
        <v>6.6</v>
      </c>
      <c r="F32" s="1">
        <v>2.4</v>
      </c>
      <c r="G32" s="1">
        <v>2.7</v>
      </c>
      <c r="H32" s="1">
        <v>8.2</v>
      </c>
      <c r="I32" s="2">
        <v>41</v>
      </c>
      <c r="J32" s="1">
        <v>4.1</v>
      </c>
      <c r="K32" s="1">
        <v>1</v>
      </c>
      <c r="L32" s="1">
        <v>0</v>
      </c>
      <c r="M32" s="1">
        <v>1</v>
      </c>
      <c r="N32" s="1">
        <v>0</v>
      </c>
      <c r="O32" s="1">
        <v>1</v>
      </c>
    </row>
    <row r="33" spans="1:15" ht="12.75">
      <c r="A33" s="1">
        <v>267</v>
      </c>
      <c r="B33" s="1">
        <v>3.8</v>
      </c>
      <c r="C33" s="1">
        <v>0.8</v>
      </c>
      <c r="D33" s="1" t="s">
        <v>0</v>
      </c>
      <c r="E33" s="1" t="s">
        <v>0</v>
      </c>
      <c r="F33" s="1">
        <v>2.2</v>
      </c>
      <c r="G33" s="1">
        <v>2.6</v>
      </c>
      <c r="H33" s="1">
        <v>5.3</v>
      </c>
      <c r="I33" s="2">
        <v>42</v>
      </c>
      <c r="J33" s="1">
        <v>5.1</v>
      </c>
      <c r="K33" s="1">
        <v>0</v>
      </c>
      <c r="L33" s="1">
        <v>1</v>
      </c>
      <c r="M33" s="1">
        <v>0</v>
      </c>
      <c r="N33" s="1">
        <v>0</v>
      </c>
      <c r="O33" s="1">
        <v>2</v>
      </c>
    </row>
    <row r="34" spans="1:15" ht="12.75">
      <c r="A34" s="1">
        <v>213</v>
      </c>
      <c r="B34" s="1">
        <v>3.1</v>
      </c>
      <c r="C34" s="1" t="s">
        <v>0</v>
      </c>
      <c r="D34" s="1" t="s">
        <v>0</v>
      </c>
      <c r="E34" s="1">
        <v>7.8</v>
      </c>
      <c r="F34" s="1">
        <v>3.6</v>
      </c>
      <c r="G34" s="1">
        <v>4</v>
      </c>
      <c r="H34" s="1">
        <v>5.9</v>
      </c>
      <c r="I34" s="2">
        <v>43</v>
      </c>
      <c r="J34" s="1">
        <v>5.2</v>
      </c>
      <c r="K34" s="1">
        <v>0</v>
      </c>
      <c r="L34" s="1">
        <v>1</v>
      </c>
      <c r="M34" s="1">
        <v>1</v>
      </c>
      <c r="N34" s="1">
        <v>1</v>
      </c>
      <c r="O34" s="1">
        <v>2</v>
      </c>
    </row>
    <row r="35" spans="1:15" ht="12.75">
      <c r="A35" s="1">
        <v>251</v>
      </c>
      <c r="B35" s="1">
        <v>3</v>
      </c>
      <c r="C35" s="1">
        <v>3.2</v>
      </c>
      <c r="D35" s="1">
        <v>6</v>
      </c>
      <c r="E35" s="1">
        <v>5.3</v>
      </c>
      <c r="F35" s="1">
        <v>3.1</v>
      </c>
      <c r="G35" s="1">
        <v>3</v>
      </c>
      <c r="H35" s="1">
        <v>8</v>
      </c>
      <c r="I35" s="2">
        <v>43</v>
      </c>
      <c r="J35" s="1">
        <v>3.3</v>
      </c>
      <c r="K35" s="1">
        <v>1</v>
      </c>
      <c r="L35" s="1">
        <v>0</v>
      </c>
      <c r="M35" s="1">
        <v>1</v>
      </c>
      <c r="N35" s="1">
        <v>0</v>
      </c>
      <c r="O35" s="1">
        <v>1</v>
      </c>
    </row>
    <row r="36" spans="1:15" ht="12.75">
      <c r="A36" s="1">
        <v>257</v>
      </c>
      <c r="B36" s="1">
        <v>3.6</v>
      </c>
      <c r="C36" s="1" t="s">
        <v>0</v>
      </c>
      <c r="D36" s="1" t="s">
        <v>0</v>
      </c>
      <c r="E36" s="1">
        <v>5.8</v>
      </c>
      <c r="F36" s="1">
        <v>3.7</v>
      </c>
      <c r="G36" s="1">
        <v>2.5</v>
      </c>
      <c r="H36" s="1">
        <v>9.3</v>
      </c>
      <c r="I36" s="2">
        <v>44</v>
      </c>
      <c r="J36" s="1">
        <v>4.8</v>
      </c>
      <c r="K36" s="1">
        <v>1</v>
      </c>
      <c r="L36" s="1">
        <v>0</v>
      </c>
      <c r="M36" s="1">
        <v>1</v>
      </c>
      <c r="N36" s="1">
        <v>1</v>
      </c>
      <c r="O36" s="1">
        <v>2</v>
      </c>
    </row>
    <row r="37" spans="1:15" ht="12.75">
      <c r="A37" s="1">
        <v>246</v>
      </c>
      <c r="B37" s="1">
        <v>3.7</v>
      </c>
      <c r="C37" s="1">
        <v>1.4</v>
      </c>
      <c r="D37" s="1">
        <v>9</v>
      </c>
      <c r="E37" s="1" t="s">
        <v>0</v>
      </c>
      <c r="F37" s="1">
        <v>2.6</v>
      </c>
      <c r="G37" s="1">
        <v>2.3</v>
      </c>
      <c r="H37" s="1">
        <v>6.8</v>
      </c>
      <c r="I37" s="2">
        <v>45</v>
      </c>
      <c r="J37" s="1">
        <v>4.9</v>
      </c>
      <c r="K37" s="1">
        <v>0</v>
      </c>
      <c r="L37" s="1">
        <v>1</v>
      </c>
      <c r="M37" s="1">
        <v>0</v>
      </c>
      <c r="N37" s="1">
        <v>0</v>
      </c>
      <c r="O37" s="1">
        <v>2</v>
      </c>
    </row>
    <row r="38" spans="1:15" ht="12.75">
      <c r="A38" s="1">
        <v>239</v>
      </c>
      <c r="B38" s="1">
        <v>4.3</v>
      </c>
      <c r="C38" s="1">
        <v>1.8</v>
      </c>
      <c r="D38" s="1">
        <v>7.6</v>
      </c>
      <c r="E38" s="1">
        <v>5.4</v>
      </c>
      <c r="F38" s="1">
        <v>3.1</v>
      </c>
      <c r="G38" s="1">
        <v>2.5</v>
      </c>
      <c r="H38" s="1">
        <v>4.4</v>
      </c>
      <c r="I38" s="2">
        <v>46</v>
      </c>
      <c r="J38" s="1">
        <v>5.6</v>
      </c>
      <c r="K38" s="1">
        <v>0</v>
      </c>
      <c r="L38" s="1">
        <v>1</v>
      </c>
      <c r="M38" s="1">
        <v>0</v>
      </c>
      <c r="N38" s="1">
        <v>1</v>
      </c>
      <c r="O38" s="1">
        <v>3</v>
      </c>
    </row>
    <row r="39" spans="1:15" ht="12.75">
      <c r="A39" s="1">
        <v>248</v>
      </c>
      <c r="B39" s="1" t="s">
        <v>0</v>
      </c>
      <c r="C39" s="1" t="s">
        <v>0</v>
      </c>
      <c r="D39" s="1">
        <v>6.4</v>
      </c>
      <c r="E39" s="1">
        <v>5.3</v>
      </c>
      <c r="F39" s="1">
        <v>3</v>
      </c>
      <c r="G39" s="1">
        <v>2.5</v>
      </c>
      <c r="H39" s="1">
        <v>7.1</v>
      </c>
      <c r="I39" s="2">
        <v>46</v>
      </c>
      <c r="J39" s="1">
        <v>4.5</v>
      </c>
      <c r="K39" s="1">
        <v>1</v>
      </c>
      <c r="L39" s="1">
        <v>0</v>
      </c>
      <c r="M39" s="1">
        <v>1</v>
      </c>
      <c r="N39" s="1">
        <v>0</v>
      </c>
      <c r="O39" s="1">
        <v>2</v>
      </c>
    </row>
    <row r="40" spans="1:15" ht="12.75">
      <c r="A40" s="1">
        <v>258</v>
      </c>
      <c r="B40" s="1">
        <v>4</v>
      </c>
      <c r="C40" s="1">
        <v>0.9</v>
      </c>
      <c r="D40" s="1">
        <v>9.1</v>
      </c>
      <c r="E40" s="1">
        <v>5.4</v>
      </c>
      <c r="F40" s="1">
        <v>2.4</v>
      </c>
      <c r="G40" s="1">
        <v>2.6</v>
      </c>
      <c r="H40" s="1">
        <v>7.3</v>
      </c>
      <c r="I40" s="2">
        <v>46</v>
      </c>
      <c r="J40" s="1">
        <v>5.1</v>
      </c>
      <c r="K40" s="1">
        <v>0</v>
      </c>
      <c r="L40" s="1">
        <v>1</v>
      </c>
      <c r="M40" s="1">
        <v>0</v>
      </c>
      <c r="N40" s="1">
        <v>1</v>
      </c>
      <c r="O40" s="1">
        <v>3</v>
      </c>
    </row>
    <row r="41" spans="1:15" ht="12.75">
      <c r="A41" s="1">
        <v>222</v>
      </c>
      <c r="B41" s="1">
        <v>3.9</v>
      </c>
      <c r="C41" s="1">
        <v>2.2</v>
      </c>
      <c r="D41" s="1" t="s">
        <v>0</v>
      </c>
      <c r="E41" s="1">
        <v>4.6</v>
      </c>
      <c r="F41" s="1" t="s">
        <v>0</v>
      </c>
      <c r="G41" s="1">
        <v>2.5</v>
      </c>
      <c r="H41" s="1">
        <v>8.3</v>
      </c>
      <c r="I41" s="2">
        <v>47</v>
      </c>
      <c r="J41" s="1">
        <v>5</v>
      </c>
      <c r="K41" s="1">
        <v>0</v>
      </c>
      <c r="L41" s="1">
        <v>1</v>
      </c>
      <c r="M41" s="1">
        <v>0</v>
      </c>
      <c r="N41" s="1">
        <v>1</v>
      </c>
      <c r="O41" s="1">
        <v>2</v>
      </c>
    </row>
    <row r="42" spans="1:15" ht="12.75">
      <c r="A42" s="1">
        <v>236</v>
      </c>
      <c r="B42" s="1">
        <v>2.9</v>
      </c>
      <c r="C42" s="1">
        <v>2.6</v>
      </c>
      <c r="D42" s="1">
        <v>7.7</v>
      </c>
      <c r="E42" s="1">
        <v>7</v>
      </c>
      <c r="F42" s="1">
        <v>2.8</v>
      </c>
      <c r="G42" s="1">
        <v>3.6</v>
      </c>
      <c r="H42" s="1">
        <v>7.7</v>
      </c>
      <c r="I42" s="2">
        <v>47</v>
      </c>
      <c r="J42" s="1">
        <v>4.2</v>
      </c>
      <c r="K42" s="1">
        <v>0</v>
      </c>
      <c r="L42" s="1">
        <v>1</v>
      </c>
      <c r="M42" s="1">
        <v>1</v>
      </c>
      <c r="N42" s="1">
        <v>1</v>
      </c>
      <c r="O42" s="1">
        <v>2</v>
      </c>
    </row>
    <row r="43" spans="1:15" ht="12.75">
      <c r="A43" s="1">
        <v>243</v>
      </c>
      <c r="B43" s="1">
        <v>4.1</v>
      </c>
      <c r="C43" s="1">
        <v>1.1</v>
      </c>
      <c r="D43" s="1">
        <v>9.3</v>
      </c>
      <c r="E43" s="1">
        <v>5.5</v>
      </c>
      <c r="F43" s="1">
        <v>2.5</v>
      </c>
      <c r="G43" s="1">
        <v>2.7</v>
      </c>
      <c r="H43" s="1">
        <v>7.4</v>
      </c>
      <c r="I43" s="2">
        <v>47</v>
      </c>
      <c r="J43" s="1">
        <v>5.3</v>
      </c>
      <c r="K43" s="1">
        <v>0</v>
      </c>
      <c r="L43" s="1">
        <v>1</v>
      </c>
      <c r="M43" s="1">
        <v>0</v>
      </c>
      <c r="N43" s="1">
        <v>1</v>
      </c>
      <c r="O43" s="1">
        <v>3</v>
      </c>
    </row>
    <row r="44" spans="1:15" ht="12.75">
      <c r="A44" s="1">
        <v>254</v>
      </c>
      <c r="B44" s="1">
        <v>3.4</v>
      </c>
      <c r="C44" s="1">
        <v>3.7</v>
      </c>
      <c r="D44" s="1">
        <v>6.4</v>
      </c>
      <c r="E44" s="1">
        <v>5.7</v>
      </c>
      <c r="F44" s="1">
        <v>3.5</v>
      </c>
      <c r="G44" s="1">
        <v>3.4</v>
      </c>
      <c r="H44" s="1">
        <v>8.4</v>
      </c>
      <c r="I44" s="2">
        <v>47</v>
      </c>
      <c r="J44" s="1">
        <v>3.8</v>
      </c>
      <c r="K44" s="1">
        <v>1</v>
      </c>
      <c r="L44" s="1">
        <v>0</v>
      </c>
      <c r="M44" s="1">
        <v>1</v>
      </c>
      <c r="N44" s="1">
        <v>0</v>
      </c>
      <c r="O44" s="1">
        <v>1</v>
      </c>
    </row>
    <row r="45" spans="1:15" ht="12.75">
      <c r="A45" s="1">
        <v>268</v>
      </c>
      <c r="B45" s="1">
        <v>3.3</v>
      </c>
      <c r="C45" s="1">
        <v>2.6</v>
      </c>
      <c r="D45" s="1">
        <v>9.7</v>
      </c>
      <c r="E45" s="1">
        <v>3.3</v>
      </c>
      <c r="F45" s="1">
        <v>2.9</v>
      </c>
      <c r="G45" s="1">
        <v>1.5</v>
      </c>
      <c r="H45" s="1">
        <v>5.2</v>
      </c>
      <c r="I45" s="2">
        <v>47</v>
      </c>
      <c r="J45" s="1" t="s">
        <v>0</v>
      </c>
      <c r="K45" s="1">
        <v>0</v>
      </c>
      <c r="L45" s="1">
        <v>1</v>
      </c>
      <c r="M45" s="1">
        <v>0</v>
      </c>
      <c r="N45" s="1">
        <v>1</v>
      </c>
      <c r="O45" s="1">
        <v>3</v>
      </c>
    </row>
    <row r="46" spans="1:15" ht="12.75">
      <c r="A46" s="1">
        <v>205</v>
      </c>
      <c r="B46" s="1">
        <v>5.1</v>
      </c>
      <c r="C46" s="1">
        <v>1.4</v>
      </c>
      <c r="D46" s="1" t="s">
        <v>0</v>
      </c>
      <c r="E46" s="1">
        <v>4.8</v>
      </c>
      <c r="F46" s="1">
        <v>3.3</v>
      </c>
      <c r="G46" s="1">
        <v>2.6</v>
      </c>
      <c r="H46" s="1">
        <v>3.8</v>
      </c>
      <c r="I46" s="2">
        <v>49</v>
      </c>
      <c r="J46" s="1">
        <v>4.9</v>
      </c>
      <c r="K46" s="1">
        <v>0</v>
      </c>
      <c r="L46" s="1">
        <v>1</v>
      </c>
      <c r="M46" s="1">
        <v>0</v>
      </c>
      <c r="N46" s="1">
        <v>0</v>
      </c>
      <c r="O46" s="1">
        <v>2</v>
      </c>
    </row>
    <row r="47" spans="1:15" ht="12.75">
      <c r="A47" s="1">
        <v>206</v>
      </c>
      <c r="B47" s="1">
        <v>4.6</v>
      </c>
      <c r="C47" s="1">
        <v>2.1</v>
      </c>
      <c r="D47" s="1">
        <v>7.9</v>
      </c>
      <c r="E47" s="1">
        <v>5.8</v>
      </c>
      <c r="F47" s="1">
        <v>3.4</v>
      </c>
      <c r="G47" s="1">
        <v>2.8</v>
      </c>
      <c r="H47" s="1">
        <v>4.7</v>
      </c>
      <c r="I47" s="2">
        <v>49</v>
      </c>
      <c r="J47" s="1">
        <v>5.9</v>
      </c>
      <c r="K47" s="1">
        <v>0</v>
      </c>
      <c r="L47" s="1">
        <v>1</v>
      </c>
      <c r="M47" s="1">
        <v>0</v>
      </c>
      <c r="N47" s="1">
        <v>1</v>
      </c>
      <c r="O47" s="1">
        <v>3</v>
      </c>
    </row>
    <row r="48" spans="1:15" ht="12.75">
      <c r="A48" s="1">
        <v>209</v>
      </c>
      <c r="B48" s="1">
        <v>3.5</v>
      </c>
      <c r="C48" s="1">
        <v>2.8</v>
      </c>
      <c r="D48" s="1">
        <v>9.9</v>
      </c>
      <c r="E48" s="1">
        <v>3.5</v>
      </c>
      <c r="F48" s="1">
        <v>3.1</v>
      </c>
      <c r="G48" s="1">
        <v>1.7</v>
      </c>
      <c r="H48" s="1">
        <v>5.4</v>
      </c>
      <c r="I48" s="2">
        <v>49</v>
      </c>
      <c r="J48" s="1">
        <v>5.4</v>
      </c>
      <c r="K48" s="1">
        <v>0</v>
      </c>
      <c r="L48" s="1">
        <v>1</v>
      </c>
      <c r="M48" s="1">
        <v>0</v>
      </c>
      <c r="N48" s="1">
        <v>1</v>
      </c>
      <c r="O48" s="1">
        <v>3</v>
      </c>
    </row>
    <row r="49" spans="1:15" ht="12.75">
      <c r="A49" s="1">
        <v>211</v>
      </c>
      <c r="B49" s="1">
        <v>3</v>
      </c>
      <c r="C49" s="1">
        <v>2.8</v>
      </c>
      <c r="D49" s="1">
        <v>7.8</v>
      </c>
      <c r="E49" s="1">
        <v>7.1</v>
      </c>
      <c r="F49" s="1">
        <v>3</v>
      </c>
      <c r="G49" s="1">
        <v>3.8</v>
      </c>
      <c r="H49" s="1">
        <v>7.9</v>
      </c>
      <c r="I49" s="2">
        <v>49</v>
      </c>
      <c r="J49" s="1">
        <v>4.4</v>
      </c>
      <c r="K49" s="1">
        <v>0</v>
      </c>
      <c r="L49" s="1">
        <v>1</v>
      </c>
      <c r="M49" s="1">
        <v>1</v>
      </c>
      <c r="N49" s="1">
        <v>1</v>
      </c>
      <c r="O49" s="1">
        <v>2</v>
      </c>
    </row>
    <row r="50" spans="1:15" ht="12.75">
      <c r="A50" s="1">
        <v>226</v>
      </c>
      <c r="B50" s="1">
        <v>3.4</v>
      </c>
      <c r="C50" s="1">
        <v>2</v>
      </c>
      <c r="D50" s="1">
        <v>9.7</v>
      </c>
      <c r="E50" s="1">
        <v>4.7</v>
      </c>
      <c r="F50" s="1">
        <v>2.7</v>
      </c>
      <c r="G50" s="1">
        <v>1.7</v>
      </c>
      <c r="H50" s="1">
        <v>4.8</v>
      </c>
      <c r="I50" s="2">
        <v>49</v>
      </c>
      <c r="J50" s="1">
        <v>4.7</v>
      </c>
      <c r="K50" s="1">
        <v>0</v>
      </c>
      <c r="L50" s="1">
        <v>1</v>
      </c>
      <c r="M50" s="1">
        <v>0</v>
      </c>
      <c r="N50" s="1">
        <v>0</v>
      </c>
      <c r="O50" s="1">
        <v>3</v>
      </c>
    </row>
    <row r="51" spans="1:15" ht="12.75">
      <c r="A51" s="1">
        <v>250</v>
      </c>
      <c r="B51" s="1" t="s">
        <v>0</v>
      </c>
      <c r="C51" s="1">
        <v>3.7</v>
      </c>
      <c r="D51" s="1" t="s">
        <v>0</v>
      </c>
      <c r="E51" s="1">
        <v>5.2</v>
      </c>
      <c r="F51" s="1">
        <v>3</v>
      </c>
      <c r="G51" s="1">
        <v>2.3</v>
      </c>
      <c r="H51" s="1">
        <v>9.1</v>
      </c>
      <c r="I51" s="2">
        <v>49</v>
      </c>
      <c r="J51" s="1">
        <v>4.8</v>
      </c>
      <c r="K51" s="1">
        <v>1</v>
      </c>
      <c r="L51" s="1">
        <v>0</v>
      </c>
      <c r="M51" s="1">
        <v>1</v>
      </c>
      <c r="N51" s="1">
        <v>1</v>
      </c>
      <c r="O51" s="1">
        <v>2</v>
      </c>
    </row>
    <row r="52" spans="1:15" ht="12.75">
      <c r="A52" s="1">
        <v>266</v>
      </c>
      <c r="B52" s="1">
        <v>4.2</v>
      </c>
      <c r="C52" s="1">
        <v>2.4</v>
      </c>
      <c r="D52" s="1">
        <v>9.4</v>
      </c>
      <c r="E52" s="1">
        <v>4.9</v>
      </c>
      <c r="F52" s="1">
        <v>3.2</v>
      </c>
      <c r="G52" s="1">
        <v>2.7</v>
      </c>
      <c r="H52" s="1">
        <v>8.5</v>
      </c>
      <c r="I52" s="2">
        <v>49</v>
      </c>
      <c r="J52" s="1">
        <v>5.2</v>
      </c>
      <c r="K52" s="1">
        <v>0</v>
      </c>
      <c r="L52" s="1">
        <v>1</v>
      </c>
      <c r="M52" s="1">
        <v>0</v>
      </c>
      <c r="N52" s="1">
        <v>1</v>
      </c>
      <c r="O52" s="1">
        <v>2</v>
      </c>
    </row>
    <row r="53" spans="1:15" ht="12.75">
      <c r="A53" s="1">
        <v>233</v>
      </c>
      <c r="B53" s="1">
        <v>4.5</v>
      </c>
      <c r="C53" s="1" t="s">
        <v>0</v>
      </c>
      <c r="D53" s="1" t="s">
        <v>0</v>
      </c>
      <c r="E53" s="1">
        <v>5.9</v>
      </c>
      <c r="F53" s="1" t="s">
        <v>0</v>
      </c>
      <c r="G53" s="1" t="s">
        <v>0</v>
      </c>
      <c r="H53" s="1">
        <v>8.8</v>
      </c>
      <c r="I53" s="2">
        <v>50</v>
      </c>
      <c r="J53" s="1" t="s">
        <v>0</v>
      </c>
      <c r="K53" s="1">
        <v>1</v>
      </c>
      <c r="L53" s="1">
        <v>0</v>
      </c>
      <c r="M53" s="1" t="s">
        <v>0</v>
      </c>
      <c r="N53" s="1">
        <v>0</v>
      </c>
      <c r="O53" s="1" t="s">
        <v>0</v>
      </c>
    </row>
    <row r="54" spans="1:15" ht="12.75">
      <c r="A54" s="1">
        <v>240</v>
      </c>
      <c r="B54" s="1" t="s">
        <v>0</v>
      </c>
      <c r="C54" s="1">
        <v>1.5</v>
      </c>
      <c r="D54" s="1">
        <v>9.9</v>
      </c>
      <c r="E54" s="1">
        <v>2.7</v>
      </c>
      <c r="F54" s="1">
        <v>1.3</v>
      </c>
      <c r="G54" s="1">
        <v>1.2</v>
      </c>
      <c r="H54" s="1">
        <v>1.7</v>
      </c>
      <c r="I54" s="2">
        <v>50</v>
      </c>
      <c r="J54" s="1">
        <v>5</v>
      </c>
      <c r="K54" s="1">
        <v>1</v>
      </c>
      <c r="L54" s="1">
        <v>0</v>
      </c>
      <c r="M54" s="1">
        <v>1</v>
      </c>
      <c r="N54" s="1">
        <v>1</v>
      </c>
      <c r="O54" s="1">
        <v>2</v>
      </c>
    </row>
    <row r="55" spans="1:15" ht="12.75">
      <c r="A55" s="1">
        <v>232</v>
      </c>
      <c r="B55" s="1" t="s">
        <v>0</v>
      </c>
      <c r="C55" s="1" t="s">
        <v>0</v>
      </c>
      <c r="D55" s="1">
        <v>8.2</v>
      </c>
      <c r="E55" s="1">
        <v>5</v>
      </c>
      <c r="F55" s="1">
        <v>3.6</v>
      </c>
      <c r="G55" s="1">
        <v>2.5</v>
      </c>
      <c r="H55" s="1">
        <v>9</v>
      </c>
      <c r="I55" s="2">
        <v>53</v>
      </c>
      <c r="J55" s="1">
        <v>5.2</v>
      </c>
      <c r="K55" s="1">
        <v>1</v>
      </c>
      <c r="L55" s="1">
        <v>0</v>
      </c>
      <c r="M55" s="1">
        <v>1</v>
      </c>
      <c r="N55" s="1">
        <v>1</v>
      </c>
      <c r="O55" s="1">
        <v>2</v>
      </c>
    </row>
    <row r="56" spans="1:15" ht="12.75">
      <c r="A56" s="1">
        <v>252</v>
      </c>
      <c r="B56" s="1">
        <v>2.8</v>
      </c>
      <c r="C56" s="1">
        <v>3.8</v>
      </c>
      <c r="D56" s="1">
        <v>8.9</v>
      </c>
      <c r="E56" s="1">
        <v>6.9</v>
      </c>
      <c r="F56" s="1">
        <v>3.3</v>
      </c>
      <c r="G56" s="1">
        <v>3.2</v>
      </c>
      <c r="H56" s="1">
        <v>8.2</v>
      </c>
      <c r="I56" s="2">
        <v>53</v>
      </c>
      <c r="J56" s="1">
        <v>5</v>
      </c>
      <c r="K56" s="1">
        <v>0</v>
      </c>
      <c r="L56" s="1">
        <v>1</v>
      </c>
      <c r="M56" s="1">
        <v>1</v>
      </c>
      <c r="N56" s="1">
        <v>0</v>
      </c>
      <c r="O56" s="1">
        <v>3</v>
      </c>
    </row>
    <row r="57" spans="1:15" ht="12.75">
      <c r="A57" s="1">
        <v>208</v>
      </c>
      <c r="B57" s="1">
        <v>5.2</v>
      </c>
      <c r="C57" s="1">
        <v>1.3</v>
      </c>
      <c r="D57" s="1">
        <v>9.7</v>
      </c>
      <c r="E57" s="1">
        <v>6.1</v>
      </c>
      <c r="F57" s="1">
        <v>3.2</v>
      </c>
      <c r="G57" s="1">
        <v>3.9</v>
      </c>
      <c r="H57" s="1">
        <v>6.7</v>
      </c>
      <c r="I57" s="2">
        <v>54</v>
      </c>
      <c r="J57" s="1">
        <v>5.8</v>
      </c>
      <c r="K57" s="1">
        <v>0</v>
      </c>
      <c r="L57" s="1">
        <v>1</v>
      </c>
      <c r="M57" s="1">
        <v>0</v>
      </c>
      <c r="N57" s="1">
        <v>1</v>
      </c>
      <c r="O57" s="1">
        <v>3</v>
      </c>
    </row>
    <row r="58" spans="1:15" ht="12.75">
      <c r="A58" s="1">
        <v>225</v>
      </c>
      <c r="B58" s="1">
        <v>4.7</v>
      </c>
      <c r="C58" s="1">
        <v>1.3</v>
      </c>
      <c r="D58" s="1" t="s">
        <v>0</v>
      </c>
      <c r="E58" s="1" t="s">
        <v>0</v>
      </c>
      <c r="F58" s="1">
        <v>3</v>
      </c>
      <c r="G58" s="1">
        <v>2.6</v>
      </c>
      <c r="H58" s="1">
        <v>6.8</v>
      </c>
      <c r="I58" s="2">
        <v>54</v>
      </c>
      <c r="J58" s="1">
        <v>5.9</v>
      </c>
      <c r="K58" s="1">
        <v>0</v>
      </c>
      <c r="L58" s="1">
        <v>1</v>
      </c>
      <c r="M58" s="1">
        <v>0</v>
      </c>
      <c r="N58" s="1">
        <v>0</v>
      </c>
      <c r="O58" s="1">
        <v>3</v>
      </c>
    </row>
    <row r="59" spans="1:15" ht="12.75">
      <c r="A59" s="1">
        <v>229</v>
      </c>
      <c r="B59" s="1">
        <v>5.3</v>
      </c>
      <c r="C59" s="1">
        <v>1.4</v>
      </c>
      <c r="D59" s="1">
        <v>9.7</v>
      </c>
      <c r="E59" s="1">
        <v>6.1</v>
      </c>
      <c r="F59" s="1" t="s">
        <v>0</v>
      </c>
      <c r="G59" s="1">
        <v>3.9</v>
      </c>
      <c r="H59" s="1">
        <v>6.8</v>
      </c>
      <c r="I59" s="2">
        <v>54</v>
      </c>
      <c r="J59" s="1">
        <v>5.9</v>
      </c>
      <c r="K59" s="1">
        <v>0</v>
      </c>
      <c r="L59" s="1">
        <v>1</v>
      </c>
      <c r="M59" s="1">
        <v>0</v>
      </c>
      <c r="N59" s="1">
        <v>1</v>
      </c>
      <c r="O59" s="1">
        <v>3</v>
      </c>
    </row>
    <row r="60" spans="1:15" ht="12.75">
      <c r="A60" s="1">
        <v>241</v>
      </c>
      <c r="B60" s="1">
        <v>3.1</v>
      </c>
      <c r="C60" s="1">
        <v>1.9</v>
      </c>
      <c r="D60" s="1" t="s">
        <v>0</v>
      </c>
      <c r="E60" s="1">
        <v>4.5</v>
      </c>
      <c r="F60" s="1" t="s">
        <v>0</v>
      </c>
      <c r="G60" s="1">
        <v>3.1</v>
      </c>
      <c r="H60" s="1">
        <v>3.8</v>
      </c>
      <c r="I60" s="2">
        <v>54</v>
      </c>
      <c r="J60" s="1">
        <v>4.8</v>
      </c>
      <c r="K60" s="1">
        <v>0</v>
      </c>
      <c r="L60" s="1">
        <v>1</v>
      </c>
      <c r="M60" s="1">
        <v>0</v>
      </c>
      <c r="N60" s="1">
        <v>1</v>
      </c>
      <c r="O60" s="1">
        <v>3</v>
      </c>
    </row>
    <row r="61" spans="1:15" ht="12.75">
      <c r="A61" s="1">
        <v>203</v>
      </c>
      <c r="B61" s="1">
        <v>3</v>
      </c>
      <c r="C61" s="1" t="s">
        <v>0</v>
      </c>
      <c r="D61" s="1">
        <v>9.1</v>
      </c>
      <c r="E61" s="1">
        <v>7.1</v>
      </c>
      <c r="F61" s="1">
        <v>3.5</v>
      </c>
      <c r="G61" s="1">
        <v>3.4</v>
      </c>
      <c r="H61" s="1" t="s">
        <v>0</v>
      </c>
      <c r="I61" s="2">
        <v>55</v>
      </c>
      <c r="J61" s="1">
        <v>5.2</v>
      </c>
      <c r="K61" s="1">
        <v>0</v>
      </c>
      <c r="L61" s="1">
        <v>1</v>
      </c>
      <c r="M61" s="1">
        <v>1</v>
      </c>
      <c r="N61" s="1">
        <v>0</v>
      </c>
      <c r="O61" s="1">
        <v>3</v>
      </c>
    </row>
    <row r="62" spans="1:15" ht="12.75">
      <c r="A62" s="1">
        <v>230</v>
      </c>
      <c r="B62" s="1">
        <v>4.7</v>
      </c>
      <c r="C62" s="1">
        <v>1.3</v>
      </c>
      <c r="D62" s="1">
        <v>9.9</v>
      </c>
      <c r="E62" s="1">
        <v>6.7</v>
      </c>
      <c r="F62" s="1">
        <v>3</v>
      </c>
      <c r="G62" s="1">
        <v>2.6</v>
      </c>
      <c r="H62" s="1">
        <v>6.8</v>
      </c>
      <c r="I62" s="2">
        <v>55</v>
      </c>
      <c r="J62" s="1">
        <v>6</v>
      </c>
      <c r="K62" s="1">
        <v>0</v>
      </c>
      <c r="L62" s="1">
        <v>1</v>
      </c>
      <c r="M62" s="1">
        <v>0</v>
      </c>
      <c r="N62" s="1">
        <v>0</v>
      </c>
      <c r="O62" s="1">
        <v>3</v>
      </c>
    </row>
    <row r="63" spans="1:15" ht="12.75">
      <c r="A63" s="1">
        <v>262</v>
      </c>
      <c r="B63" s="1">
        <v>5.6</v>
      </c>
      <c r="C63" s="1">
        <v>2.2</v>
      </c>
      <c r="D63" s="1">
        <v>8.2</v>
      </c>
      <c r="E63" s="1">
        <v>3.1</v>
      </c>
      <c r="F63" s="1">
        <v>4</v>
      </c>
      <c r="G63" s="1">
        <v>1.6</v>
      </c>
      <c r="H63" s="1">
        <v>5.3</v>
      </c>
      <c r="I63" s="2">
        <v>55</v>
      </c>
      <c r="J63" s="1">
        <v>3.9</v>
      </c>
      <c r="K63" s="1">
        <v>0</v>
      </c>
      <c r="L63" s="1">
        <v>1</v>
      </c>
      <c r="M63" s="1">
        <v>0</v>
      </c>
      <c r="N63" s="1">
        <v>1</v>
      </c>
      <c r="O63" s="1">
        <v>3</v>
      </c>
    </row>
    <row r="64" spans="1:15" ht="12.75">
      <c r="A64" s="1">
        <v>270</v>
      </c>
      <c r="B64" s="1">
        <v>4.5</v>
      </c>
      <c r="C64" s="1">
        <v>1.6</v>
      </c>
      <c r="D64" s="1">
        <v>8.7</v>
      </c>
      <c r="E64" s="1">
        <v>4.6</v>
      </c>
      <c r="F64" s="1">
        <v>3.1</v>
      </c>
      <c r="G64" s="1">
        <v>2.1</v>
      </c>
      <c r="H64" s="1">
        <v>6.8</v>
      </c>
      <c r="I64" s="2">
        <v>56</v>
      </c>
      <c r="J64" s="1">
        <v>5.1</v>
      </c>
      <c r="K64" s="1">
        <v>0</v>
      </c>
      <c r="L64" s="1">
        <v>1</v>
      </c>
      <c r="M64" s="1">
        <v>0</v>
      </c>
      <c r="N64" s="1">
        <v>0</v>
      </c>
      <c r="O64" s="1">
        <v>3</v>
      </c>
    </row>
    <row r="65" spans="1:15" ht="12.75">
      <c r="A65" s="1">
        <v>249</v>
      </c>
      <c r="B65" s="1">
        <v>5.3</v>
      </c>
      <c r="C65" s="1" t="s">
        <v>0</v>
      </c>
      <c r="D65" s="1">
        <v>8.5</v>
      </c>
      <c r="E65" s="1">
        <v>3.7</v>
      </c>
      <c r="F65" s="1">
        <v>3.5</v>
      </c>
      <c r="G65" s="1">
        <v>1.9</v>
      </c>
      <c r="H65" s="1">
        <v>4.8</v>
      </c>
      <c r="I65" s="2">
        <v>58</v>
      </c>
      <c r="J65" s="1">
        <v>4.3</v>
      </c>
      <c r="K65" s="1">
        <v>0</v>
      </c>
      <c r="L65" s="1">
        <v>1</v>
      </c>
      <c r="M65" s="1">
        <v>0</v>
      </c>
      <c r="N65" s="1">
        <v>0</v>
      </c>
      <c r="O65" s="1">
        <v>3</v>
      </c>
    </row>
    <row r="66" spans="1:15" ht="12.75">
      <c r="A66" s="1">
        <v>247</v>
      </c>
      <c r="B66" s="1">
        <v>4.2</v>
      </c>
      <c r="C66" s="1">
        <v>2.5</v>
      </c>
      <c r="D66" s="1">
        <v>9.2</v>
      </c>
      <c r="E66" s="1">
        <v>6.2</v>
      </c>
      <c r="F66" s="1">
        <v>3.3</v>
      </c>
      <c r="G66" s="1">
        <v>3.9</v>
      </c>
      <c r="H66" s="1">
        <v>7.3</v>
      </c>
      <c r="I66" s="2">
        <v>59</v>
      </c>
      <c r="J66" s="1">
        <v>6</v>
      </c>
      <c r="K66" s="1">
        <v>0</v>
      </c>
      <c r="L66" s="1">
        <v>1</v>
      </c>
      <c r="M66" s="1">
        <v>0</v>
      </c>
      <c r="N66" s="1">
        <v>0</v>
      </c>
      <c r="O66" s="1">
        <v>3</v>
      </c>
    </row>
    <row r="67" spans="1:15" ht="12.75">
      <c r="A67" s="1">
        <v>217</v>
      </c>
      <c r="B67" s="1">
        <v>6.1</v>
      </c>
      <c r="C67" s="1">
        <v>0.5</v>
      </c>
      <c r="D67" s="1">
        <v>9.2</v>
      </c>
      <c r="E67" s="1">
        <v>4.8</v>
      </c>
      <c r="F67" s="1">
        <v>3.3</v>
      </c>
      <c r="G67" s="1">
        <v>2.8</v>
      </c>
      <c r="H67" s="1">
        <v>7.1</v>
      </c>
      <c r="I67" s="2">
        <v>60</v>
      </c>
      <c r="J67" s="1">
        <v>5.2</v>
      </c>
      <c r="K67" s="1">
        <v>0</v>
      </c>
      <c r="L67" s="1">
        <v>1</v>
      </c>
      <c r="M67" s="1">
        <v>0</v>
      </c>
      <c r="N67" s="1">
        <v>1</v>
      </c>
      <c r="O67" s="1">
        <v>3</v>
      </c>
    </row>
    <row r="68" spans="1:15" ht="12.75">
      <c r="A68" s="1">
        <v>242</v>
      </c>
      <c r="B68" s="1">
        <v>5.1</v>
      </c>
      <c r="C68" s="1">
        <v>1.9</v>
      </c>
      <c r="D68" s="1">
        <v>9.2</v>
      </c>
      <c r="E68" s="1">
        <v>5.8</v>
      </c>
      <c r="F68" s="1">
        <v>3.6</v>
      </c>
      <c r="G68" s="1">
        <v>2.3</v>
      </c>
      <c r="H68" s="1">
        <v>4.5</v>
      </c>
      <c r="I68" s="2">
        <v>60</v>
      </c>
      <c r="J68" s="1">
        <v>6.1</v>
      </c>
      <c r="K68" s="1">
        <v>0</v>
      </c>
      <c r="L68" s="1">
        <v>1</v>
      </c>
      <c r="M68" s="1">
        <v>0</v>
      </c>
      <c r="N68" s="1">
        <v>0</v>
      </c>
      <c r="O68" s="1">
        <v>3</v>
      </c>
    </row>
    <row r="69" spans="1:15" ht="12.75">
      <c r="A69" s="1">
        <v>253</v>
      </c>
      <c r="B69" s="1" t="s">
        <v>0</v>
      </c>
      <c r="C69" s="1">
        <v>2</v>
      </c>
      <c r="D69" s="1">
        <v>9.3</v>
      </c>
      <c r="E69" s="1">
        <v>5.9</v>
      </c>
      <c r="F69" s="1">
        <v>3.7</v>
      </c>
      <c r="G69" s="1">
        <v>2.4</v>
      </c>
      <c r="H69" s="1">
        <v>4.6</v>
      </c>
      <c r="I69" s="2">
        <v>60</v>
      </c>
      <c r="J69" s="1">
        <v>6.1</v>
      </c>
      <c r="K69" s="1">
        <v>0</v>
      </c>
      <c r="L69" s="1">
        <v>1</v>
      </c>
      <c r="M69" s="1">
        <v>0</v>
      </c>
      <c r="N69" s="1">
        <v>0</v>
      </c>
      <c r="O69" s="1">
        <v>3</v>
      </c>
    </row>
    <row r="70" spans="1:15" ht="12.75">
      <c r="A70" s="1">
        <v>264</v>
      </c>
      <c r="B70" s="1">
        <v>5.2</v>
      </c>
      <c r="C70" s="1">
        <v>1.3</v>
      </c>
      <c r="D70" s="1">
        <v>9.1</v>
      </c>
      <c r="E70" s="1">
        <v>4.5</v>
      </c>
      <c r="F70" s="1">
        <v>3.3</v>
      </c>
      <c r="G70" s="1">
        <v>2.7</v>
      </c>
      <c r="H70" s="1">
        <v>7.3</v>
      </c>
      <c r="I70" s="2">
        <v>60</v>
      </c>
      <c r="J70" s="1">
        <v>5.1</v>
      </c>
      <c r="K70" s="1">
        <v>0</v>
      </c>
      <c r="L70" s="1">
        <v>1</v>
      </c>
      <c r="M70" s="1">
        <v>0</v>
      </c>
      <c r="N70" s="1">
        <v>1</v>
      </c>
      <c r="O70" s="1">
        <v>3</v>
      </c>
    </row>
    <row r="71" spans="1:15" ht="12.75">
      <c r="A71" s="1">
        <v>237</v>
      </c>
      <c r="B71" s="1">
        <v>4.9</v>
      </c>
      <c r="C71" s="1" t="s">
        <v>0</v>
      </c>
      <c r="D71" s="1">
        <v>7.4</v>
      </c>
      <c r="E71" s="1">
        <v>6.9</v>
      </c>
      <c r="F71" s="1">
        <v>4.6</v>
      </c>
      <c r="G71" s="1">
        <v>4</v>
      </c>
      <c r="H71" s="1">
        <v>9.6</v>
      </c>
      <c r="I71" s="2">
        <v>62</v>
      </c>
      <c r="J71" s="1">
        <v>6.2</v>
      </c>
      <c r="K71" s="1">
        <v>1</v>
      </c>
      <c r="L71" s="1">
        <v>0</v>
      </c>
      <c r="M71" s="1">
        <v>1</v>
      </c>
      <c r="N71" s="1">
        <v>0</v>
      </c>
      <c r="O71" s="1">
        <v>2</v>
      </c>
    </row>
    <row r="72" spans="1:15" ht="12.75">
      <c r="A72" s="1">
        <v>238</v>
      </c>
      <c r="B72" s="1" t="s">
        <v>0</v>
      </c>
      <c r="C72" s="1">
        <v>2.5</v>
      </c>
      <c r="D72" s="1">
        <v>9.6</v>
      </c>
      <c r="E72" s="1">
        <v>5.5</v>
      </c>
      <c r="F72" s="1">
        <v>4</v>
      </c>
      <c r="G72" s="1">
        <v>3</v>
      </c>
      <c r="H72" s="1">
        <v>7.7</v>
      </c>
      <c r="I72" s="2">
        <v>65</v>
      </c>
      <c r="J72" s="1">
        <v>6</v>
      </c>
      <c r="K72" s="1">
        <v>0</v>
      </c>
      <c r="L72" s="1">
        <v>1</v>
      </c>
      <c r="M72" s="1">
        <v>0</v>
      </c>
      <c r="N72" s="1">
        <v>0</v>
      </c>
      <c r="O72" s="1">
        <v>3</v>
      </c>
    </row>
    <row r="73" spans="1:15" ht="12.75">
      <c r="A73" s="1">
        <v>210</v>
      </c>
      <c r="B73" s="1">
        <v>4.1</v>
      </c>
      <c r="C73" s="1">
        <v>3.7</v>
      </c>
      <c r="D73" s="1">
        <v>5.9</v>
      </c>
      <c r="E73" s="1" t="s">
        <v>0</v>
      </c>
      <c r="F73" s="1" t="s">
        <v>0</v>
      </c>
      <c r="G73" s="1" t="s">
        <v>0</v>
      </c>
      <c r="H73" s="1" t="s">
        <v>0</v>
      </c>
      <c r="I73" s="2" t="s">
        <v>0</v>
      </c>
      <c r="J73" s="1" t="s">
        <v>0</v>
      </c>
      <c r="K73" s="1" t="s">
        <v>0</v>
      </c>
      <c r="L73" s="1">
        <v>0</v>
      </c>
      <c r="M73" s="1">
        <v>1</v>
      </c>
      <c r="N73" s="1">
        <v>0</v>
      </c>
      <c r="O73" s="1">
        <v>2</v>
      </c>
    </row>
    <row r="74" spans="1:15" ht="12.75">
      <c r="A74" s="1">
        <v>214</v>
      </c>
      <c r="B74" s="1" t="s">
        <v>0</v>
      </c>
      <c r="C74" s="1">
        <v>2.7</v>
      </c>
      <c r="D74" s="1">
        <v>5</v>
      </c>
      <c r="E74" s="1" t="s">
        <v>0</v>
      </c>
      <c r="F74" s="1">
        <v>2.2</v>
      </c>
      <c r="G74" s="1" t="s">
        <v>0</v>
      </c>
      <c r="H74" s="1" t="s">
        <v>0</v>
      </c>
      <c r="I74" s="2" t="s">
        <v>0</v>
      </c>
      <c r="J74" s="1">
        <v>3.6</v>
      </c>
      <c r="K74" s="1">
        <v>1</v>
      </c>
      <c r="L74" s="1" t="s">
        <v>0</v>
      </c>
      <c r="M74" s="1">
        <v>1</v>
      </c>
      <c r="N74" s="1" t="s">
        <v>0</v>
      </c>
      <c r="O74" s="1">
        <v>1</v>
      </c>
    </row>
    <row r="75" spans="1:15" ht="12.75">
      <c r="A75" s="1">
        <v>219</v>
      </c>
      <c r="B75" s="1">
        <v>3.1</v>
      </c>
      <c r="C75" s="1">
        <v>2.2</v>
      </c>
      <c r="D75" s="1">
        <v>6.7</v>
      </c>
      <c r="E75" s="1">
        <v>6.8</v>
      </c>
      <c r="F75" s="1">
        <v>2.6</v>
      </c>
      <c r="G75" s="1">
        <v>2.9</v>
      </c>
      <c r="H75" s="1" t="s">
        <v>0</v>
      </c>
      <c r="I75" s="2" t="s">
        <v>0</v>
      </c>
      <c r="J75" s="1">
        <v>4.3</v>
      </c>
      <c r="K75" s="1">
        <v>1</v>
      </c>
      <c r="L75" s="1">
        <v>0</v>
      </c>
      <c r="M75" s="1">
        <v>1</v>
      </c>
      <c r="N75" s="1">
        <v>0</v>
      </c>
      <c r="O75" s="1">
        <v>1</v>
      </c>
    </row>
    <row r="76" spans="1:15" ht="12.75">
      <c r="A76" s="1">
        <v>224</v>
      </c>
      <c r="B76" s="1" t="s">
        <v>0</v>
      </c>
      <c r="C76" s="1" t="s">
        <v>0</v>
      </c>
      <c r="D76" s="1">
        <v>8.6</v>
      </c>
      <c r="E76" s="1">
        <v>5.7</v>
      </c>
      <c r="F76" s="1">
        <v>2.7</v>
      </c>
      <c r="G76" s="1">
        <v>3.7</v>
      </c>
      <c r="H76" s="1">
        <v>6.7</v>
      </c>
      <c r="I76" s="2" t="s">
        <v>0</v>
      </c>
      <c r="J76" s="1">
        <v>5</v>
      </c>
      <c r="K76" s="1">
        <v>0</v>
      </c>
      <c r="L76" s="1">
        <v>1</v>
      </c>
      <c r="M76" s="1">
        <v>0</v>
      </c>
      <c r="N76" s="1">
        <v>1</v>
      </c>
      <c r="O76" s="1">
        <v>1</v>
      </c>
    </row>
    <row r="77" spans="1:15" ht="12.75">
      <c r="A77" s="1">
        <v>227</v>
      </c>
      <c r="B77" s="1">
        <v>3.2</v>
      </c>
      <c r="C77" s="1" t="s">
        <v>0</v>
      </c>
      <c r="D77" s="1">
        <v>5.7</v>
      </c>
      <c r="E77" s="1">
        <v>5.1</v>
      </c>
      <c r="F77" s="1">
        <v>3.6</v>
      </c>
      <c r="G77" s="1">
        <v>2.9</v>
      </c>
      <c r="H77" s="1">
        <v>6.2</v>
      </c>
      <c r="I77" s="2" t="s">
        <v>0</v>
      </c>
      <c r="J77" s="1">
        <v>4.4</v>
      </c>
      <c r="K77" s="1">
        <v>0</v>
      </c>
      <c r="L77" s="1">
        <v>1</v>
      </c>
      <c r="M77" s="1">
        <v>1</v>
      </c>
      <c r="N77" s="1">
        <v>1</v>
      </c>
      <c r="O77" s="1">
        <v>2</v>
      </c>
    </row>
    <row r="78" spans="1:15" ht="12.75">
      <c r="A78" s="1">
        <v>244</v>
      </c>
      <c r="B78" s="1">
        <v>3</v>
      </c>
      <c r="C78" s="1">
        <v>3.8</v>
      </c>
      <c r="D78" s="1">
        <v>5.5</v>
      </c>
      <c r="E78" s="1">
        <v>4.9</v>
      </c>
      <c r="F78" s="1">
        <v>3.4</v>
      </c>
      <c r="G78" s="1">
        <v>2.6</v>
      </c>
      <c r="H78" s="1">
        <v>6</v>
      </c>
      <c r="I78" s="2" t="s">
        <v>0</v>
      </c>
      <c r="J78" s="1">
        <v>4.2</v>
      </c>
      <c r="K78" s="1">
        <v>0</v>
      </c>
      <c r="L78" s="1">
        <v>1</v>
      </c>
      <c r="M78" s="1">
        <v>1</v>
      </c>
      <c r="N78" s="1">
        <v>1</v>
      </c>
      <c r="O78" s="1">
        <v>2</v>
      </c>
    </row>
    <row r="79" spans="1:15" ht="12.75">
      <c r="A79" s="1">
        <v>245</v>
      </c>
      <c r="B79" s="1" t="s">
        <v>0</v>
      </c>
      <c r="C79" s="1">
        <v>2</v>
      </c>
      <c r="D79" s="1" t="s">
        <v>0</v>
      </c>
      <c r="E79" s="1">
        <v>4.7</v>
      </c>
      <c r="F79" s="1" t="s">
        <v>0</v>
      </c>
      <c r="G79" s="1">
        <v>3.2</v>
      </c>
      <c r="H79" s="1" t="s">
        <v>0</v>
      </c>
      <c r="I79" s="2" t="s">
        <v>0</v>
      </c>
      <c r="J79" s="1">
        <v>3.4</v>
      </c>
      <c r="K79" s="1">
        <v>1</v>
      </c>
      <c r="L79" s="1">
        <v>0</v>
      </c>
      <c r="M79" s="1" t="s">
        <v>0</v>
      </c>
      <c r="N79" s="1">
        <v>1</v>
      </c>
      <c r="O79" s="1" t="s">
        <v>0</v>
      </c>
    </row>
    <row r="80" spans="1:15" ht="12.75">
      <c r="A80" s="1">
        <v>261</v>
      </c>
      <c r="B80" s="1">
        <v>3.6</v>
      </c>
      <c r="C80" s="1" t="s">
        <v>0</v>
      </c>
      <c r="D80" s="1" t="s">
        <v>0</v>
      </c>
      <c r="E80" s="1">
        <v>6.2</v>
      </c>
      <c r="F80" s="1">
        <v>4.5</v>
      </c>
      <c r="G80" s="1" t="s">
        <v>0</v>
      </c>
      <c r="H80" s="1" t="s">
        <v>0</v>
      </c>
      <c r="I80" s="2" t="s">
        <v>0</v>
      </c>
      <c r="J80" s="1" t="s">
        <v>0</v>
      </c>
      <c r="K80" s="1">
        <v>1</v>
      </c>
      <c r="L80" s="1" t="s">
        <v>0</v>
      </c>
      <c r="M80" s="1">
        <v>1</v>
      </c>
      <c r="N80" s="1">
        <v>1</v>
      </c>
      <c r="O80" s="1">
        <v>2</v>
      </c>
    </row>
    <row r="81" spans="1:15" ht="12.75">
      <c r="A81" s="1">
        <v>263</v>
      </c>
      <c r="B81" s="1">
        <v>3.6</v>
      </c>
      <c r="C81" s="1" t="s">
        <v>0</v>
      </c>
      <c r="D81" s="1">
        <v>9.9</v>
      </c>
      <c r="E81" s="1" t="s">
        <v>0</v>
      </c>
      <c r="F81" s="1" t="s">
        <v>0</v>
      </c>
      <c r="G81" s="1" t="s">
        <v>0</v>
      </c>
      <c r="H81" s="1" t="s">
        <v>0</v>
      </c>
      <c r="I81" s="2" t="s">
        <v>0</v>
      </c>
      <c r="J81" s="1">
        <v>4.9</v>
      </c>
      <c r="K81" s="1" t="s">
        <v>0</v>
      </c>
      <c r="L81" s="1">
        <v>1</v>
      </c>
      <c r="M81" s="1">
        <v>0</v>
      </c>
      <c r="N81" s="1">
        <v>0</v>
      </c>
      <c r="O81" s="1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2007-01-23T14:07:00Z</dcterms:created>
  <dcterms:modified xsi:type="dcterms:W3CDTF">2007-01-23T18:40:20Z</dcterms:modified>
  <cp:category/>
  <cp:version/>
  <cp:contentType/>
  <cp:contentStatus/>
</cp:coreProperties>
</file>