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Lab\PatS\patX-article\MM-submitted-2\"/>
    </mc:Choice>
  </mc:AlternateContent>
  <bookViews>
    <workbookView xWindow="240" yWindow="255" windowWidth="20115" windowHeight="7815" activeTab="1"/>
  </bookViews>
  <sheets>
    <sheet name="LEGEND" sheetId="7" r:id="rId1"/>
    <sheet name="Coordinates" sheetId="2" r:id="rId2"/>
    <sheet name="PatX" sheetId="8" r:id="rId3"/>
    <sheet name="PatX-alt" sheetId="15" r:id="rId4"/>
    <sheet name="Alr2333" sheetId="9" r:id="rId5"/>
    <sheet name="SepJ" sheetId="10" r:id="rId6"/>
    <sheet name="HetR" sheetId="12" r:id="rId7"/>
    <sheet name="Alr2331" sheetId="11" r:id="rId8"/>
    <sheet name="MTase" sheetId="14" r:id="rId9"/>
    <sheet name="GlnA" sheetId="13" r:id="rId10"/>
  </sheets>
  <definedNames>
    <definedName name="_xlnm._FilterDatabase" localSheetId="4" hidden="1">SepJ!$G$1:$G$1271</definedName>
    <definedName name="_xlnm._FilterDatabase" localSheetId="1" hidden="1">Coordinates!$C$1:$E$188</definedName>
  </definedNames>
  <calcPr calcId="152511"/>
</workbook>
</file>

<file path=xl/calcChain.xml><?xml version="1.0" encoding="utf-8"?>
<calcChain xmlns="http://schemas.openxmlformats.org/spreadsheetml/2006/main">
  <c r="BC98" i="2" l="1"/>
  <c r="BB98" i="2"/>
  <c r="AV97" i="2"/>
  <c r="AU97" i="2"/>
  <c r="AV98" i="2"/>
  <c r="AU98" i="2"/>
  <c r="AO98" i="2"/>
  <c r="AN98" i="2"/>
  <c r="AG98" i="2"/>
  <c r="AF98" i="2"/>
  <c r="Z98" i="2"/>
  <c r="Y98" i="2"/>
  <c r="S98" i="2"/>
  <c r="R98" i="2"/>
  <c r="BC96" i="2"/>
  <c r="BB96" i="2"/>
  <c r="BC95" i="2"/>
  <c r="BB95" i="2"/>
  <c r="AV96" i="2"/>
  <c r="AU96" i="2"/>
  <c r="AV95" i="2"/>
  <c r="AU95" i="2"/>
  <c r="AO96" i="2"/>
  <c r="AN96" i="2"/>
  <c r="AO95" i="2"/>
  <c r="AN95" i="2"/>
  <c r="AG96" i="2"/>
  <c r="AF96" i="2"/>
  <c r="AG95" i="2"/>
  <c r="AF95" i="2"/>
  <c r="Z96" i="2"/>
  <c r="Y96" i="2"/>
  <c r="Z95" i="2"/>
  <c r="Y95" i="2"/>
  <c r="S96" i="2"/>
  <c r="R96" i="2"/>
  <c r="S95" i="2"/>
  <c r="R95" i="2"/>
  <c r="BC92" i="2"/>
  <c r="BB92" i="2"/>
  <c r="BC91" i="2"/>
  <c r="BB91" i="2"/>
  <c r="AV92" i="2"/>
  <c r="AU92" i="2"/>
  <c r="AV91" i="2"/>
  <c r="AU91" i="2"/>
  <c r="AO92" i="2"/>
  <c r="AN92" i="2"/>
  <c r="AO91" i="2"/>
  <c r="AN91" i="2"/>
  <c r="AG92" i="2"/>
  <c r="AF92" i="2"/>
  <c r="AG91" i="2"/>
  <c r="AF91" i="2"/>
  <c r="Z92" i="2"/>
  <c r="Y92" i="2"/>
  <c r="Z91" i="2"/>
  <c r="Y91" i="2"/>
  <c r="S92" i="2"/>
  <c r="R92" i="2"/>
  <c r="S91" i="2"/>
  <c r="R91" i="2"/>
  <c r="BC80" i="2"/>
  <c r="BB80" i="2"/>
  <c r="AV80" i="2"/>
  <c r="AU80" i="2"/>
  <c r="AO80" i="2"/>
  <c r="AN80" i="2"/>
  <c r="AG80" i="2"/>
  <c r="AF80" i="2"/>
  <c r="Z80" i="2"/>
  <c r="Y80" i="2"/>
  <c r="S80" i="2"/>
  <c r="R80" i="2"/>
  <c r="BC72" i="2"/>
  <c r="BB72" i="2"/>
  <c r="AV72" i="2"/>
  <c r="AU72" i="2"/>
  <c r="AO72" i="2"/>
  <c r="AN72" i="2"/>
  <c r="AG72" i="2"/>
  <c r="AF72" i="2"/>
  <c r="S72" i="2"/>
  <c r="R72" i="2"/>
  <c r="Z72" i="2"/>
  <c r="Y72" i="2"/>
  <c r="AV46" i="2"/>
  <c r="AU46" i="2"/>
  <c r="AV47" i="2"/>
  <c r="AU47" i="2"/>
  <c r="AV48" i="2"/>
  <c r="AU48" i="2"/>
  <c r="AV49" i="2"/>
  <c r="AU49" i="2"/>
  <c r="AV60" i="2"/>
  <c r="AU60" i="2"/>
  <c r="AV62" i="2"/>
  <c r="AU62" i="2"/>
  <c r="AV69" i="2"/>
  <c r="AU69" i="2"/>
  <c r="BC60" i="2"/>
  <c r="BB60" i="2"/>
  <c r="BC70" i="2"/>
  <c r="BB70" i="2"/>
  <c r="AV70" i="2"/>
  <c r="AU70" i="2"/>
  <c r="AO70" i="2"/>
  <c r="AN70" i="2"/>
  <c r="AG70" i="2"/>
  <c r="AF70" i="2"/>
  <c r="Z70" i="2"/>
  <c r="Y70" i="2"/>
  <c r="S70" i="2"/>
  <c r="R70" i="2"/>
  <c r="BC46" i="2"/>
  <c r="BB46" i="2"/>
  <c r="K98" i="2" l="1"/>
  <c r="K94" i="2"/>
  <c r="K95" i="2"/>
  <c r="K92" i="2"/>
  <c r="K91" i="2"/>
  <c r="K80" i="2"/>
  <c r="K72" i="2"/>
  <c r="K70" i="2"/>
  <c r="K17" i="2"/>
  <c r="K13" i="2"/>
  <c r="K15" i="2"/>
  <c r="BC149" i="2" l="1"/>
  <c r="BB149" i="2"/>
  <c r="BC130" i="2"/>
  <c r="BB130" i="2"/>
  <c r="BC129" i="2"/>
  <c r="BB129" i="2"/>
  <c r="BC126" i="2"/>
  <c r="BB126" i="2"/>
  <c r="BC62" i="2"/>
  <c r="BB62" i="2"/>
  <c r="BC23" i="2"/>
  <c r="BB23" i="2"/>
  <c r="BC19" i="2"/>
  <c r="BB19" i="2"/>
  <c r="Y36" i="2"/>
  <c r="Y34" i="2"/>
  <c r="BB154" i="2"/>
  <c r="BC169" i="2" l="1"/>
  <c r="BC168" i="2"/>
  <c r="BC167" i="2"/>
  <c r="BC166" i="2"/>
  <c r="BC165" i="2"/>
  <c r="BC164" i="2"/>
  <c r="BC163" i="2"/>
  <c r="BC162" i="2"/>
  <c r="BC161" i="2"/>
  <c r="BC160" i="2"/>
  <c r="BC159" i="2"/>
  <c r="BC158" i="2"/>
  <c r="BC157" i="2"/>
  <c r="BC156" i="2"/>
  <c r="BC155" i="2"/>
  <c r="BC154" i="2"/>
  <c r="BC153" i="2"/>
  <c r="BC152" i="2"/>
  <c r="BC151" i="2"/>
  <c r="BC150" i="2"/>
  <c r="BC148" i="2"/>
  <c r="BC147" i="2"/>
  <c r="BC146" i="2"/>
  <c r="BC145" i="2"/>
  <c r="BC144" i="2"/>
  <c r="BC143" i="2"/>
  <c r="BC142" i="2"/>
  <c r="BC141" i="2"/>
  <c r="BC140" i="2"/>
  <c r="BC139" i="2"/>
  <c r="BC137" i="2"/>
  <c r="BC136" i="2"/>
  <c r="BC135" i="2"/>
  <c r="BC134" i="2"/>
  <c r="BC133" i="2"/>
  <c r="BC132" i="2"/>
  <c r="BC131" i="2"/>
  <c r="BC128" i="2"/>
  <c r="BC127" i="2"/>
  <c r="BC125" i="2"/>
  <c r="BC124" i="2"/>
  <c r="BC123" i="2"/>
  <c r="BC122" i="2"/>
  <c r="BC121" i="2"/>
  <c r="BC120" i="2"/>
  <c r="BC119" i="2"/>
  <c r="BC118" i="2"/>
  <c r="BC117" i="2"/>
  <c r="BC116" i="2"/>
  <c r="BC115" i="2"/>
  <c r="BC114" i="2"/>
  <c r="BC113" i="2"/>
  <c r="BC102" i="2"/>
  <c r="BC112" i="2"/>
  <c r="BC111" i="2"/>
  <c r="BC110" i="2"/>
  <c r="BC109" i="2"/>
  <c r="BC108" i="2"/>
  <c r="BC107" i="2"/>
  <c r="BC106" i="2"/>
  <c r="BC105" i="2"/>
  <c r="BC104" i="2"/>
  <c r="BC97" i="2"/>
  <c r="BC94" i="2"/>
  <c r="BC93" i="2"/>
  <c r="BC90" i="2"/>
  <c r="BC89" i="2"/>
  <c r="BC88" i="2"/>
  <c r="BC87" i="2"/>
  <c r="BC86" i="2"/>
  <c r="BC85" i="2"/>
  <c r="BC84" i="2"/>
  <c r="BC81" i="2"/>
  <c r="BC79" i="2"/>
  <c r="BC78" i="2"/>
  <c r="BC77" i="2"/>
  <c r="BC76" i="2"/>
  <c r="BC75" i="2"/>
  <c r="BC74" i="2"/>
  <c r="BC73" i="2"/>
  <c r="BC71" i="2"/>
  <c r="BC69" i="2"/>
  <c r="BC63" i="2"/>
  <c r="BC3" i="2"/>
  <c r="BC4" i="2"/>
  <c r="BC5" i="2"/>
  <c r="BC6" i="2"/>
  <c r="BC7" i="2"/>
  <c r="BC8" i="2"/>
  <c r="BC9" i="2"/>
  <c r="BC10" i="2"/>
  <c r="BC12" i="2"/>
  <c r="BC14" i="2"/>
  <c r="BC16" i="2"/>
  <c r="BC18" i="2"/>
  <c r="BC20" i="2"/>
  <c r="BC21" i="2"/>
  <c r="BC22" i="2"/>
  <c r="BC24" i="2"/>
  <c r="BC25" i="2"/>
  <c r="BC26" i="2"/>
  <c r="BC27" i="2"/>
  <c r="BC28" i="2"/>
  <c r="BC29" i="2"/>
  <c r="BC30" i="2"/>
  <c r="BC31" i="2"/>
  <c r="BC32" i="2"/>
  <c r="BC33" i="2"/>
  <c r="BC34" i="2"/>
  <c r="BC35" i="2"/>
  <c r="BC36" i="2"/>
  <c r="BC37" i="2"/>
  <c r="BC38" i="2"/>
  <c r="BC39" i="2"/>
  <c r="BC40" i="2"/>
  <c r="BC41" i="2"/>
  <c r="BC42" i="2"/>
  <c r="BC43" i="2"/>
  <c r="BC44" i="2"/>
  <c r="BC45" i="2"/>
  <c r="BC47" i="2"/>
  <c r="BC48" i="2"/>
  <c r="BC49" i="2"/>
  <c r="BC50" i="2"/>
  <c r="BC53" i="2"/>
  <c r="BC54" i="2"/>
  <c r="BC55" i="2"/>
  <c r="BC56" i="2"/>
  <c r="BC57" i="2"/>
  <c r="BC58" i="2"/>
  <c r="BC59" i="2"/>
  <c r="BC2" i="2"/>
  <c r="BB169" i="2"/>
  <c r="BB168" i="2"/>
  <c r="BB167" i="2"/>
  <c r="BB166" i="2"/>
  <c r="BB165" i="2"/>
  <c r="BB164" i="2"/>
  <c r="BB163" i="2"/>
  <c r="BB162" i="2"/>
  <c r="BB161" i="2"/>
  <c r="BB160" i="2"/>
  <c r="BB159" i="2"/>
  <c r="BB158" i="2"/>
  <c r="BB157" i="2"/>
  <c r="BB156" i="2"/>
  <c r="BB155" i="2"/>
  <c r="BB153" i="2"/>
  <c r="BB152" i="2"/>
  <c r="BB151" i="2"/>
  <c r="BB150" i="2"/>
  <c r="BB148" i="2"/>
  <c r="BB147" i="2"/>
  <c r="BB146" i="2"/>
  <c r="BB145" i="2"/>
  <c r="BB144" i="2"/>
  <c r="BB143" i="2"/>
  <c r="BB142" i="2"/>
  <c r="BB141" i="2"/>
  <c r="BB140" i="2"/>
  <c r="BB139" i="2"/>
  <c r="BB137" i="2"/>
  <c r="BB136" i="2"/>
  <c r="BB135" i="2"/>
  <c r="BB134" i="2"/>
  <c r="BB133" i="2"/>
  <c r="BB132" i="2"/>
  <c r="BB131" i="2"/>
  <c r="BB128" i="2"/>
  <c r="BB127"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97" i="2"/>
  <c r="BB94" i="2"/>
  <c r="BB93" i="2"/>
  <c r="BB90" i="2"/>
  <c r="BB89" i="2"/>
  <c r="BB88" i="2"/>
  <c r="BB87" i="2"/>
  <c r="BB86" i="2"/>
  <c r="BB85" i="2"/>
  <c r="BB84" i="2"/>
  <c r="BB81" i="2"/>
  <c r="BB79" i="2"/>
  <c r="BB78" i="2"/>
  <c r="BB77" i="2"/>
  <c r="BB76" i="2"/>
  <c r="BB75" i="2"/>
  <c r="BB74" i="2"/>
  <c r="BB73" i="2"/>
  <c r="BB71" i="2"/>
  <c r="BB69" i="2"/>
  <c r="BB63" i="2"/>
  <c r="BB59" i="2"/>
  <c r="BB58" i="2"/>
  <c r="BB57" i="2"/>
  <c r="BB56" i="2"/>
  <c r="BB55" i="2"/>
  <c r="BB54" i="2"/>
  <c r="BB53" i="2"/>
  <c r="BB50" i="2"/>
  <c r="BB49" i="2"/>
  <c r="BB48" i="2"/>
  <c r="BB47" i="2"/>
  <c r="BB45" i="2"/>
  <c r="BB44" i="2"/>
  <c r="BB43" i="2"/>
  <c r="BB42" i="2"/>
  <c r="BB41" i="2"/>
  <c r="BB40" i="2"/>
  <c r="BB39" i="2"/>
  <c r="BB38" i="2"/>
  <c r="BB37" i="2"/>
  <c r="BB36" i="2"/>
  <c r="BB35" i="2"/>
  <c r="BB34" i="2"/>
  <c r="BB33" i="2"/>
  <c r="BB32" i="2"/>
  <c r="BB31" i="2"/>
  <c r="BB30" i="2"/>
  <c r="BB29" i="2"/>
  <c r="BB28" i="2"/>
  <c r="BB27" i="2"/>
  <c r="BB26" i="2"/>
  <c r="BB25" i="2"/>
  <c r="BB24" i="2"/>
  <c r="BB22" i="2"/>
  <c r="BB21" i="2"/>
  <c r="BB20" i="2"/>
  <c r="BB18" i="2"/>
  <c r="BB16" i="2"/>
  <c r="BB14" i="2"/>
  <c r="BB12" i="2"/>
  <c r="BB10" i="2"/>
  <c r="BB9" i="2"/>
  <c r="BB8" i="2"/>
  <c r="BB7" i="2"/>
  <c r="BB6" i="2"/>
  <c r="BB5" i="2"/>
  <c r="BB4" i="2"/>
  <c r="BB3" i="2"/>
  <c r="BB2" i="2"/>
  <c r="AV3" i="2"/>
  <c r="AV4" i="2"/>
  <c r="AV5" i="2"/>
  <c r="AV6" i="2"/>
  <c r="AV7" i="2"/>
  <c r="AV8" i="2"/>
  <c r="AV9" i="2"/>
  <c r="AV10" i="2"/>
  <c r="AV12" i="2"/>
  <c r="AV14" i="2"/>
  <c r="AV16" i="2"/>
  <c r="AV18" i="2"/>
  <c r="AV19"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50" i="2"/>
  <c r="AV53" i="2"/>
  <c r="AV54" i="2"/>
  <c r="AV55" i="2"/>
  <c r="AV56" i="2"/>
  <c r="AV57" i="2"/>
  <c r="AV58" i="2"/>
  <c r="AV59" i="2"/>
  <c r="AV63" i="2"/>
  <c r="AV71" i="2"/>
  <c r="AV73" i="2"/>
  <c r="AV74" i="2"/>
  <c r="AV75" i="2"/>
  <c r="AV76" i="2"/>
  <c r="AV77" i="2"/>
  <c r="AV78" i="2"/>
  <c r="AV79" i="2"/>
  <c r="AV81" i="2"/>
  <c r="AV84" i="2"/>
  <c r="AV85" i="2"/>
  <c r="AV86" i="2"/>
  <c r="AV87" i="2"/>
  <c r="AV88" i="2"/>
  <c r="AV89" i="2"/>
  <c r="AV90" i="2"/>
  <c r="AV93" i="2"/>
  <c r="AV94" i="2"/>
  <c r="AV102" i="2"/>
  <c r="AV103" i="2"/>
  <c r="AV104" i="2"/>
  <c r="AV105" i="2"/>
  <c r="AV106" i="2"/>
  <c r="AV107" i="2"/>
  <c r="AV108" i="2"/>
  <c r="AV109" i="2"/>
  <c r="AV110" i="2"/>
  <c r="AV111" i="2"/>
  <c r="AV112" i="2"/>
  <c r="AV113" i="2"/>
  <c r="AV114" i="2"/>
  <c r="AV115" i="2"/>
  <c r="AV116" i="2"/>
  <c r="AV117" i="2"/>
  <c r="AV118" i="2"/>
  <c r="AV119" i="2"/>
  <c r="AV120" i="2"/>
  <c r="AV121" i="2"/>
  <c r="AV122" i="2"/>
  <c r="AV123" i="2"/>
  <c r="AV124" i="2"/>
  <c r="AV125" i="2"/>
  <c r="AV126" i="2"/>
  <c r="AV127" i="2"/>
  <c r="AV128" i="2"/>
  <c r="AV129" i="2"/>
  <c r="AV130" i="2"/>
  <c r="AV131" i="2"/>
  <c r="AV132" i="2"/>
  <c r="AV133" i="2"/>
  <c r="AV134" i="2"/>
  <c r="AV135" i="2"/>
  <c r="AV136" i="2"/>
  <c r="AV137" i="2"/>
  <c r="AV139" i="2"/>
  <c r="AV140" i="2"/>
  <c r="AV141" i="2"/>
  <c r="AV142" i="2"/>
  <c r="AV143" i="2"/>
  <c r="AV144" i="2"/>
  <c r="AV145" i="2"/>
  <c r="AV146" i="2"/>
  <c r="AV147" i="2"/>
  <c r="AV148" i="2"/>
  <c r="AV149" i="2"/>
  <c r="AV150" i="2"/>
  <c r="AV151" i="2"/>
  <c r="AV152" i="2"/>
  <c r="AV153" i="2"/>
  <c r="AV154" i="2"/>
  <c r="AV155" i="2"/>
  <c r="AV156" i="2"/>
  <c r="AV157" i="2"/>
  <c r="AV158" i="2"/>
  <c r="AV159" i="2"/>
  <c r="AV160" i="2"/>
  <c r="AV161" i="2"/>
  <c r="AV162" i="2"/>
  <c r="AV163" i="2"/>
  <c r="AV164" i="2"/>
  <c r="AV165" i="2"/>
  <c r="AV166" i="2"/>
  <c r="AV167" i="2"/>
  <c r="AV168" i="2"/>
  <c r="AV169" i="2"/>
  <c r="AV2" i="2"/>
  <c r="AO169" i="2"/>
  <c r="AO168" i="2"/>
  <c r="AO167" i="2"/>
  <c r="AO166" i="2"/>
  <c r="AO165" i="2"/>
  <c r="AO164" i="2"/>
  <c r="AO163" i="2"/>
  <c r="AO162" i="2"/>
  <c r="AO161" i="2"/>
  <c r="AO160" i="2"/>
  <c r="AO159" i="2"/>
  <c r="AO158" i="2"/>
  <c r="AO157" i="2"/>
  <c r="AO156" i="2"/>
  <c r="AO155" i="2"/>
  <c r="AO154" i="2"/>
  <c r="AO153" i="2"/>
  <c r="AO152" i="2"/>
  <c r="AO151" i="2"/>
  <c r="AO150" i="2"/>
  <c r="AO149" i="2"/>
  <c r="AO148" i="2"/>
  <c r="AO147" i="2"/>
  <c r="AO146" i="2"/>
  <c r="AO145" i="2"/>
  <c r="AO144" i="2"/>
  <c r="AO143" i="2"/>
  <c r="AO142" i="2"/>
  <c r="AO141" i="2"/>
  <c r="AO140" i="2"/>
  <c r="AO139" i="2"/>
  <c r="AO137" i="2"/>
  <c r="AO136" i="2"/>
  <c r="AO135" i="2"/>
  <c r="AO134" i="2"/>
  <c r="AO133" i="2"/>
  <c r="AO132" i="2"/>
  <c r="AO131" i="2"/>
  <c r="AO130" i="2"/>
  <c r="AO129" i="2"/>
  <c r="AO128" i="2"/>
  <c r="AO127" i="2"/>
  <c r="AO126" i="2"/>
  <c r="AO125" i="2"/>
  <c r="AO124" i="2"/>
  <c r="AO123" i="2"/>
  <c r="AO122" i="2"/>
  <c r="AO121" i="2"/>
  <c r="AO120" i="2"/>
  <c r="AO119" i="2"/>
  <c r="AO118" i="2"/>
  <c r="AO117" i="2"/>
  <c r="AO116" i="2"/>
  <c r="AO115" i="2"/>
  <c r="AO114" i="2"/>
  <c r="AO113" i="2"/>
  <c r="AO112" i="2"/>
  <c r="AO111" i="2"/>
  <c r="AO110" i="2"/>
  <c r="AO109" i="2"/>
  <c r="AO108" i="2"/>
  <c r="AO107" i="2"/>
  <c r="AO106" i="2"/>
  <c r="AO105" i="2"/>
  <c r="AO104" i="2"/>
  <c r="AO103" i="2"/>
  <c r="AO102" i="2"/>
  <c r="AO97" i="2"/>
  <c r="AO94" i="2"/>
  <c r="AO93" i="2"/>
  <c r="AO90" i="2"/>
  <c r="AO89" i="2"/>
  <c r="AO88" i="2"/>
  <c r="AO87" i="2"/>
  <c r="AO86" i="2"/>
  <c r="AO85" i="2"/>
  <c r="AO84" i="2"/>
  <c r="AO81" i="2"/>
  <c r="AO79" i="2"/>
  <c r="AO78" i="2"/>
  <c r="AO77" i="2"/>
  <c r="AO76" i="2"/>
  <c r="AO75" i="2"/>
  <c r="AO74" i="2"/>
  <c r="AO73" i="2"/>
  <c r="AO71" i="2"/>
  <c r="AO69" i="2"/>
  <c r="AO63" i="2"/>
  <c r="AO62" i="2"/>
  <c r="AO60" i="2"/>
  <c r="AO59" i="2"/>
  <c r="AO58" i="2"/>
  <c r="AO57" i="2"/>
  <c r="AO56" i="2"/>
  <c r="AO55" i="2"/>
  <c r="AO54" i="2"/>
  <c r="AO53" i="2"/>
  <c r="AO50" i="2"/>
  <c r="AO49" i="2"/>
  <c r="AO48" i="2"/>
  <c r="AO47" i="2"/>
  <c r="AO46" i="2"/>
  <c r="AO45" i="2"/>
  <c r="AO44" i="2"/>
  <c r="AO43" i="2"/>
  <c r="AO42" i="2"/>
  <c r="AO41" i="2"/>
  <c r="AO40" i="2"/>
  <c r="AO39" i="2"/>
  <c r="AO38" i="2"/>
  <c r="AO37" i="2"/>
  <c r="AO36" i="2"/>
  <c r="AO35" i="2"/>
  <c r="AO34" i="2"/>
  <c r="AO33" i="2"/>
  <c r="AO32" i="2"/>
  <c r="AO31" i="2"/>
  <c r="AO30" i="2"/>
  <c r="AO29" i="2"/>
  <c r="AO28" i="2"/>
  <c r="AO27" i="2"/>
  <c r="AO26" i="2"/>
  <c r="AO25" i="2"/>
  <c r="AO24" i="2"/>
  <c r="AO23" i="2"/>
  <c r="AO22" i="2"/>
  <c r="AO21" i="2"/>
  <c r="AO20" i="2"/>
  <c r="AO19" i="2"/>
  <c r="AO18" i="2"/>
  <c r="AO16" i="2"/>
  <c r="AO14" i="2"/>
  <c r="AO12" i="2"/>
  <c r="AO10" i="2"/>
  <c r="AO9" i="2"/>
  <c r="AO8" i="2"/>
  <c r="AO7" i="2"/>
  <c r="AO6" i="2"/>
  <c r="AO5" i="2"/>
  <c r="AO4" i="2"/>
  <c r="AO3" i="2"/>
  <c r="AO2" i="2"/>
  <c r="AG169" i="2"/>
  <c r="AG168" i="2"/>
  <c r="AG167" i="2"/>
  <c r="AG166" i="2"/>
  <c r="AG165" i="2"/>
  <c r="AG164" i="2"/>
  <c r="AG163" i="2"/>
  <c r="AG162" i="2"/>
  <c r="AG161" i="2"/>
  <c r="AG160" i="2"/>
  <c r="AG159" i="2"/>
  <c r="AG158" i="2"/>
  <c r="AG157" i="2"/>
  <c r="AG156" i="2"/>
  <c r="AG155" i="2"/>
  <c r="AG154" i="2"/>
  <c r="AG153" i="2"/>
  <c r="AG152" i="2"/>
  <c r="AG151" i="2"/>
  <c r="AG150" i="2"/>
  <c r="AG149" i="2"/>
  <c r="AG148" i="2"/>
  <c r="AG147" i="2"/>
  <c r="AG146" i="2"/>
  <c r="AG145" i="2"/>
  <c r="AG144" i="2"/>
  <c r="AG143" i="2"/>
  <c r="AG142" i="2"/>
  <c r="AG141" i="2"/>
  <c r="AG140" i="2"/>
  <c r="AG139" i="2"/>
  <c r="AG137" i="2"/>
  <c r="AG136" i="2"/>
  <c r="AG135" i="2"/>
  <c r="AG134" i="2"/>
  <c r="AG133" i="2"/>
  <c r="AG132" i="2"/>
  <c r="AG131" i="2"/>
  <c r="AG130" i="2"/>
  <c r="AG129" i="2"/>
  <c r="AG128" i="2"/>
  <c r="AG127" i="2"/>
  <c r="AG126" i="2"/>
  <c r="AG125" i="2"/>
  <c r="AG124" i="2"/>
  <c r="AG123" i="2"/>
  <c r="AG122" i="2"/>
  <c r="AG121" i="2"/>
  <c r="AG120" i="2"/>
  <c r="AG119" i="2"/>
  <c r="AG118" i="2"/>
  <c r="AG117" i="2"/>
  <c r="AG116" i="2"/>
  <c r="AG115" i="2"/>
  <c r="AG114" i="2"/>
  <c r="AG113" i="2"/>
  <c r="AG112" i="2"/>
  <c r="AG111" i="2"/>
  <c r="AG110" i="2"/>
  <c r="AG109" i="2"/>
  <c r="AG108" i="2"/>
  <c r="AG107" i="2"/>
  <c r="AG106" i="2"/>
  <c r="AG105" i="2"/>
  <c r="AG104" i="2"/>
  <c r="AG103" i="2"/>
  <c r="AG102" i="2"/>
  <c r="AG97" i="2"/>
  <c r="AG94" i="2"/>
  <c r="AG93" i="2"/>
  <c r="AG90" i="2"/>
  <c r="AG89" i="2"/>
  <c r="AG88" i="2"/>
  <c r="AG87" i="2"/>
  <c r="AG86" i="2"/>
  <c r="AG85" i="2"/>
  <c r="AG84" i="2"/>
  <c r="AG81" i="2"/>
  <c r="AG79" i="2"/>
  <c r="AG78" i="2"/>
  <c r="AG77" i="2"/>
  <c r="AG76" i="2"/>
  <c r="AG75" i="2"/>
  <c r="AG74" i="2"/>
  <c r="AG73" i="2"/>
  <c r="AG71" i="2"/>
  <c r="AG69" i="2"/>
  <c r="AG63" i="2"/>
  <c r="AG62" i="2"/>
  <c r="AG60" i="2"/>
  <c r="AG59" i="2"/>
  <c r="AG58" i="2"/>
  <c r="AG57" i="2"/>
  <c r="AG56" i="2"/>
  <c r="AG55" i="2"/>
  <c r="AG54" i="2"/>
  <c r="AG53"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21" i="2"/>
  <c r="AG20" i="2"/>
  <c r="AG19" i="2"/>
  <c r="AG18" i="2"/>
  <c r="AG16" i="2"/>
  <c r="AG14" i="2"/>
  <c r="AG12" i="2"/>
  <c r="AG6" i="2"/>
  <c r="AG7" i="2"/>
  <c r="AG8" i="2"/>
  <c r="AG9" i="2"/>
  <c r="AG10" i="2"/>
  <c r="AG4" i="2"/>
  <c r="AG5" i="2"/>
  <c r="AG3" i="2"/>
  <c r="AG2"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97" i="2"/>
  <c r="Z94" i="2"/>
  <c r="Z93" i="2"/>
  <c r="Z90" i="2"/>
  <c r="Z89" i="2"/>
  <c r="Z88" i="2"/>
  <c r="Z87" i="2"/>
  <c r="Z86" i="2"/>
  <c r="Z85" i="2"/>
  <c r="Z84" i="2"/>
  <c r="Z81" i="2"/>
  <c r="Z79" i="2"/>
  <c r="Z78" i="2"/>
  <c r="Z77" i="2"/>
  <c r="Z76" i="2"/>
  <c r="Z75" i="2"/>
  <c r="Z74" i="2"/>
  <c r="Z73" i="2"/>
  <c r="Z71" i="2"/>
  <c r="Z69" i="2"/>
  <c r="Z63" i="2"/>
  <c r="Z62" i="2"/>
  <c r="Z60" i="2"/>
  <c r="Z59" i="2"/>
  <c r="Z58" i="2"/>
  <c r="Z57" i="2"/>
  <c r="Z56" i="2"/>
  <c r="Z55" i="2"/>
  <c r="Z54" i="2"/>
  <c r="Z53" i="2"/>
  <c r="Z50" i="2"/>
  <c r="Z49" i="2"/>
  <c r="Z48" i="2"/>
  <c r="Z47" i="2"/>
  <c r="Z46" i="2"/>
  <c r="Z45" i="2"/>
  <c r="Z44" i="2"/>
  <c r="Z26" i="2"/>
  <c r="Z27" i="2"/>
  <c r="Z28" i="2"/>
  <c r="Z29" i="2"/>
  <c r="Z30" i="2"/>
  <c r="Z31" i="2"/>
  <c r="Z32" i="2"/>
  <c r="Z33" i="2"/>
  <c r="Z34" i="2"/>
  <c r="Z35" i="2"/>
  <c r="Z36" i="2"/>
  <c r="Z37" i="2"/>
  <c r="Z38" i="2"/>
  <c r="Z39" i="2"/>
  <c r="Z40" i="2"/>
  <c r="Z41" i="2"/>
  <c r="Z22" i="2"/>
  <c r="Z23" i="2"/>
  <c r="Z24" i="2"/>
  <c r="Z25" i="2"/>
  <c r="Y22" i="2"/>
  <c r="Z21" i="2" l="1"/>
  <c r="Z20" i="2"/>
  <c r="Z19" i="2"/>
  <c r="Z18" i="2"/>
  <c r="Z16" i="2"/>
  <c r="Z14" i="2"/>
  <c r="Z12" i="2"/>
  <c r="Z10" i="2"/>
  <c r="Z9" i="2"/>
  <c r="Z8" i="2"/>
  <c r="Z7" i="2"/>
  <c r="Z6" i="2"/>
  <c r="Z4" i="2"/>
  <c r="Z3" i="2"/>
  <c r="Z2" i="2"/>
  <c r="S164" i="2"/>
  <c r="S165" i="2"/>
  <c r="S166" i="2"/>
  <c r="S167" i="2"/>
  <c r="S169" i="2"/>
  <c r="S168"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97" i="2"/>
  <c r="S94" i="2"/>
  <c r="S93" i="2"/>
  <c r="S90" i="2"/>
  <c r="S89" i="2"/>
  <c r="S88" i="2"/>
  <c r="S87" i="2"/>
  <c r="S86" i="2"/>
  <c r="S78" i="2"/>
  <c r="S74" i="2"/>
  <c r="S73" i="2"/>
  <c r="S85" i="2"/>
  <c r="S81" i="2"/>
  <c r="S79" i="2"/>
  <c r="S77" i="2"/>
  <c r="S76" i="2"/>
  <c r="S75" i="2"/>
  <c r="S71" i="2"/>
  <c r="S69" i="2"/>
  <c r="S60" i="2"/>
  <c r="S62" i="2"/>
  <c r="S63" i="2"/>
  <c r="S59" i="2"/>
  <c r="S58" i="2"/>
  <c r="S57" i="2"/>
  <c r="S56" i="2"/>
  <c r="S55" i="2"/>
  <c r="S54" i="2"/>
  <c r="S53" i="2"/>
  <c r="S50" i="2"/>
  <c r="S49" i="2"/>
  <c r="S48" i="2"/>
  <c r="S46" i="2"/>
  <c r="S47" i="2"/>
  <c r="S45" i="2"/>
  <c r="S44" i="2"/>
  <c r="S43" i="2"/>
  <c r="S42" i="2"/>
  <c r="S41" i="2"/>
  <c r="S40" i="2"/>
  <c r="S39" i="2"/>
  <c r="S38" i="2"/>
  <c r="S21" i="2"/>
  <c r="S20" i="2"/>
  <c r="S18" i="2"/>
  <c r="S16" i="2"/>
  <c r="S14" i="2"/>
  <c r="S12" i="2"/>
  <c r="S4" i="2"/>
  <c r="S5" i="2"/>
  <c r="S6" i="2"/>
  <c r="S7" i="2"/>
  <c r="S8" i="2"/>
  <c r="S9" i="2"/>
  <c r="S10" i="2"/>
  <c r="S3" i="2"/>
  <c r="S2" i="2"/>
  <c r="S19" i="2"/>
  <c r="S34" i="2"/>
  <c r="S35" i="2"/>
  <c r="S36" i="2"/>
  <c r="S37" i="2"/>
  <c r="S23" i="2"/>
  <c r="S24" i="2"/>
  <c r="S25" i="2"/>
  <c r="S26" i="2"/>
  <c r="S27" i="2"/>
  <c r="S28" i="2"/>
  <c r="S29" i="2"/>
  <c r="S30" i="2"/>
  <c r="S31" i="2"/>
  <c r="S32" i="2"/>
  <c r="S33" i="2"/>
  <c r="S22" i="2"/>
  <c r="AU169" i="2" l="1"/>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94" i="2"/>
  <c r="AU93" i="2"/>
  <c r="AU90" i="2"/>
  <c r="AU89" i="2"/>
  <c r="AU88" i="2"/>
  <c r="AU87" i="2"/>
  <c r="AU86" i="2"/>
  <c r="AU85" i="2"/>
  <c r="AU84" i="2"/>
  <c r="AU81" i="2"/>
  <c r="AU79" i="2"/>
  <c r="AU78" i="2"/>
  <c r="AU77" i="2"/>
  <c r="AU76" i="2"/>
  <c r="AU75" i="2"/>
  <c r="AU74" i="2"/>
  <c r="AU73" i="2"/>
  <c r="AU71" i="2"/>
  <c r="AU63" i="2"/>
  <c r="AU59" i="2"/>
  <c r="AU58" i="2"/>
  <c r="AU57" i="2"/>
  <c r="AU56" i="2"/>
  <c r="AU55" i="2"/>
  <c r="AU54" i="2"/>
  <c r="AU53" i="2"/>
  <c r="AU50"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6" i="2"/>
  <c r="AU14" i="2"/>
  <c r="AU12" i="2"/>
  <c r="AU10" i="2"/>
  <c r="AU9" i="2"/>
  <c r="AU8" i="2"/>
  <c r="AU7" i="2"/>
  <c r="AU6" i="2"/>
  <c r="AU5" i="2"/>
  <c r="AU4" i="2"/>
  <c r="AU3" i="2"/>
  <c r="AU2" i="2"/>
  <c r="AN3" i="2"/>
  <c r="AN4" i="2"/>
  <c r="AN5" i="2"/>
  <c r="AN6" i="2"/>
  <c r="AN169" i="2"/>
  <c r="AN168" i="2"/>
  <c r="AN167" i="2"/>
  <c r="AN166" i="2"/>
  <c r="AN165" i="2"/>
  <c r="AN164" i="2"/>
  <c r="AN163" i="2"/>
  <c r="AN162" i="2"/>
  <c r="AN161" i="2"/>
  <c r="AN160" i="2"/>
  <c r="AN159" i="2"/>
  <c r="AN158" i="2"/>
  <c r="AN157" i="2"/>
  <c r="AN156" i="2"/>
  <c r="AN155" i="2"/>
  <c r="AN154" i="2"/>
  <c r="AN153" i="2"/>
  <c r="AN152" i="2"/>
  <c r="AN151" i="2"/>
  <c r="AN150" i="2"/>
  <c r="AN149" i="2"/>
  <c r="AN148" i="2"/>
  <c r="AN147" i="2"/>
  <c r="AN146" i="2"/>
  <c r="AN145" i="2"/>
  <c r="AN144" i="2"/>
  <c r="AN143" i="2"/>
  <c r="AN142" i="2"/>
  <c r="AN141" i="2"/>
  <c r="AN140" i="2"/>
  <c r="AN139" i="2"/>
  <c r="AN137" i="2"/>
  <c r="AN136" i="2"/>
  <c r="AN135" i="2"/>
  <c r="AN134" i="2"/>
  <c r="AN133" i="2"/>
  <c r="AN132" i="2"/>
  <c r="AN131" i="2"/>
  <c r="AN130" i="2"/>
  <c r="AN129" i="2"/>
  <c r="AN128" i="2"/>
  <c r="AN127" i="2"/>
  <c r="AN126" i="2"/>
  <c r="AN125" i="2"/>
  <c r="AN124" i="2"/>
  <c r="AN123" i="2"/>
  <c r="AN122" i="2"/>
  <c r="AN121" i="2"/>
  <c r="AN120" i="2"/>
  <c r="AN119" i="2"/>
  <c r="AN118" i="2"/>
  <c r="AN117" i="2"/>
  <c r="AN116" i="2"/>
  <c r="AN115" i="2"/>
  <c r="AN114" i="2"/>
  <c r="AN113" i="2"/>
  <c r="AN112" i="2"/>
  <c r="AN111" i="2"/>
  <c r="AN110" i="2"/>
  <c r="AN109" i="2"/>
  <c r="AN108" i="2"/>
  <c r="AN107" i="2"/>
  <c r="AN106" i="2"/>
  <c r="AN105" i="2"/>
  <c r="AN104" i="2"/>
  <c r="AN103" i="2"/>
  <c r="AN102" i="2"/>
  <c r="AN97" i="2"/>
  <c r="AN94" i="2"/>
  <c r="AN93" i="2"/>
  <c r="AN90" i="2"/>
  <c r="AN89" i="2"/>
  <c r="AN88" i="2"/>
  <c r="AN87" i="2"/>
  <c r="AN86" i="2"/>
  <c r="AN85" i="2"/>
  <c r="AN84" i="2"/>
  <c r="AN81" i="2"/>
  <c r="AN79" i="2"/>
  <c r="AN78" i="2"/>
  <c r="AN77" i="2"/>
  <c r="AN76" i="2"/>
  <c r="AN75" i="2"/>
  <c r="AN74" i="2"/>
  <c r="AN73" i="2"/>
  <c r="AN71" i="2"/>
  <c r="AN69" i="2"/>
  <c r="AN63" i="2"/>
  <c r="AN62" i="2"/>
  <c r="AN60" i="2"/>
  <c r="AN59" i="2"/>
  <c r="AN58" i="2"/>
  <c r="AN57" i="2"/>
  <c r="AN56" i="2"/>
  <c r="AN55" i="2"/>
  <c r="AN54" i="2"/>
  <c r="AN53"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N22" i="2"/>
  <c r="AN21" i="2"/>
  <c r="AN20" i="2"/>
  <c r="AN19" i="2"/>
  <c r="AN18" i="2"/>
  <c r="AN16" i="2"/>
  <c r="AN14" i="2"/>
  <c r="AN12" i="2"/>
  <c r="AN10" i="2"/>
  <c r="AN9" i="2"/>
  <c r="AN8" i="2"/>
  <c r="AN7" i="2"/>
  <c r="AN2" i="2"/>
  <c r="AF46" i="2" l="1"/>
  <c r="AF45" i="2"/>
  <c r="AF138" i="2"/>
  <c r="AF99" i="2"/>
  <c r="AF100" i="2"/>
  <c r="AF101" i="2"/>
  <c r="AF82" i="2"/>
  <c r="AF83" i="2"/>
  <c r="AF84" i="2"/>
  <c r="AF64" i="2"/>
  <c r="AF65" i="2"/>
  <c r="AF66" i="2"/>
  <c r="AF67" i="2"/>
  <c r="AF68" i="2"/>
  <c r="AF61" i="2"/>
  <c r="AF52" i="2"/>
  <c r="AF51" i="2"/>
  <c r="AF43" i="2"/>
  <c r="AF42" i="2"/>
  <c r="AF25" i="2"/>
  <c r="AF11" i="2"/>
  <c r="AF5"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97" i="2"/>
  <c r="AF94" i="2"/>
  <c r="AF93" i="2"/>
  <c r="AF90" i="2"/>
  <c r="AF89" i="2"/>
  <c r="AF88" i="2"/>
  <c r="AF87" i="2"/>
  <c r="AF86" i="2"/>
  <c r="AF85" i="2"/>
  <c r="AF81" i="2"/>
  <c r="AF79" i="2"/>
  <c r="AF78" i="2"/>
  <c r="AF77" i="2"/>
  <c r="AF76" i="2"/>
  <c r="AF75" i="2"/>
  <c r="AF74" i="2"/>
  <c r="AF73" i="2"/>
  <c r="AF71" i="2"/>
  <c r="AF69" i="2"/>
  <c r="AF63" i="2"/>
  <c r="AF62" i="2"/>
  <c r="AF60" i="2"/>
  <c r="AF59" i="2"/>
  <c r="AF58" i="2"/>
  <c r="AF57" i="2"/>
  <c r="AF56" i="2"/>
  <c r="AF55" i="2"/>
  <c r="AF54" i="2"/>
  <c r="AF53" i="2"/>
  <c r="AF50" i="2"/>
  <c r="AF49" i="2"/>
  <c r="AF48" i="2"/>
  <c r="AF47" i="2"/>
  <c r="AF44" i="2"/>
  <c r="AF41" i="2"/>
  <c r="AF40" i="2"/>
  <c r="AF39" i="2"/>
  <c r="AF38" i="2"/>
  <c r="AF37" i="2"/>
  <c r="AF36" i="2"/>
  <c r="AF35" i="2"/>
  <c r="AF34" i="2"/>
  <c r="AF33" i="2"/>
  <c r="AF32" i="2"/>
  <c r="AF31" i="2"/>
  <c r="AF30" i="2"/>
  <c r="AF29" i="2"/>
  <c r="AF28" i="2"/>
  <c r="AF27" i="2"/>
  <c r="AF26" i="2"/>
  <c r="AF24" i="2"/>
  <c r="AF23" i="2"/>
  <c r="AF22" i="2"/>
  <c r="AF21" i="2"/>
  <c r="AF20" i="2"/>
  <c r="AF19" i="2"/>
  <c r="AF18" i="2"/>
  <c r="AF16" i="2"/>
  <c r="AF14" i="2"/>
  <c r="AF12" i="2"/>
  <c r="AF10" i="2"/>
  <c r="AF9" i="2"/>
  <c r="AF8" i="2"/>
  <c r="AF7" i="2"/>
  <c r="AF6" i="2"/>
  <c r="AF4" i="2"/>
  <c r="AF3" i="2"/>
  <c r="AF2" i="2"/>
  <c r="Y84" i="2" l="1"/>
  <c r="Y46" i="2" l="1"/>
  <c r="Y169" i="2" l="1"/>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97" i="2"/>
  <c r="Y94" i="2"/>
  <c r="Y93" i="2"/>
  <c r="Y90" i="2"/>
  <c r="Y89" i="2"/>
  <c r="Y88" i="2"/>
  <c r="Y87" i="2"/>
  <c r="Y86" i="2"/>
  <c r="Y85" i="2"/>
  <c r="Y81" i="2"/>
  <c r="Y79" i="2"/>
  <c r="Y78" i="2"/>
  <c r="Y77" i="2"/>
  <c r="Y76" i="2"/>
  <c r="Y75" i="2"/>
  <c r="Y74" i="2"/>
  <c r="Y73" i="2"/>
  <c r="Y71" i="2"/>
  <c r="Y69" i="2"/>
  <c r="Y63" i="2"/>
  <c r="Y62" i="2"/>
  <c r="Y60" i="2"/>
  <c r="Y59" i="2"/>
  <c r="Y58" i="2"/>
  <c r="Y57" i="2"/>
  <c r="Y56" i="2"/>
  <c r="Y55" i="2"/>
  <c r="Y54" i="2"/>
  <c r="Y53" i="2"/>
  <c r="Y50" i="2"/>
  <c r="Y49" i="2"/>
  <c r="Y48" i="2"/>
  <c r="Y47" i="2"/>
  <c r="Y45" i="2"/>
  <c r="Y44" i="2"/>
  <c r="Y41" i="2"/>
  <c r="Y40" i="2"/>
  <c r="Y39" i="2"/>
  <c r="Y38" i="2"/>
  <c r="Y37" i="2"/>
  <c r="Y35" i="2"/>
  <c r="Y33" i="2"/>
  <c r="Y32" i="2"/>
  <c r="Y31" i="2"/>
  <c r="Y30" i="2"/>
  <c r="Y29" i="2"/>
  <c r="Y28" i="2"/>
  <c r="Y27" i="2"/>
  <c r="Y26" i="2"/>
  <c r="Y25" i="2"/>
  <c r="Y24" i="2"/>
  <c r="Y23" i="2"/>
  <c r="Y21" i="2"/>
  <c r="Y20" i="2"/>
  <c r="Y19" i="2"/>
  <c r="Y18" i="2"/>
  <c r="Y16" i="2"/>
  <c r="Y14" i="2"/>
  <c r="Y12" i="2"/>
  <c r="Y10" i="2"/>
  <c r="Y9" i="2"/>
  <c r="Y8" i="2"/>
  <c r="Y7" i="2"/>
  <c r="Y6" i="2"/>
  <c r="Y4" i="2"/>
  <c r="Y3" i="2"/>
  <c r="Y2" i="2"/>
  <c r="R147" i="2"/>
  <c r="R169" i="2"/>
  <c r="R168" i="2"/>
  <c r="R167" i="2"/>
  <c r="R166" i="2"/>
  <c r="R165" i="2"/>
  <c r="R164" i="2"/>
  <c r="R163" i="2"/>
  <c r="R162" i="2"/>
  <c r="R161" i="2"/>
  <c r="R160" i="2"/>
  <c r="R159" i="2"/>
  <c r="R158" i="2"/>
  <c r="R157" i="2"/>
  <c r="R156" i="2"/>
  <c r="R155" i="2"/>
  <c r="R154" i="2"/>
  <c r="R153" i="2"/>
  <c r="R152" i="2"/>
  <c r="R151" i="2"/>
  <c r="R150" i="2"/>
  <c r="R149" i="2"/>
  <c r="R148" i="2"/>
  <c r="R146" i="2"/>
  <c r="R145" i="2"/>
  <c r="R144" i="2"/>
  <c r="R143" i="2"/>
  <c r="R142" i="2"/>
  <c r="R141" i="2"/>
  <c r="R140" i="2"/>
  <c r="R139"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97" i="2"/>
  <c r="R94" i="2"/>
  <c r="R93" i="2"/>
  <c r="R90" i="2"/>
  <c r="R89" i="2"/>
  <c r="R88" i="2"/>
  <c r="R87" i="2"/>
  <c r="R86" i="2"/>
  <c r="R85" i="2"/>
  <c r="R81" i="2"/>
  <c r="R79" i="2"/>
  <c r="R78" i="2"/>
  <c r="R77" i="2"/>
  <c r="R76" i="2"/>
  <c r="R75" i="2"/>
  <c r="R74" i="2"/>
  <c r="R73" i="2"/>
  <c r="R71" i="2"/>
  <c r="R69" i="2"/>
  <c r="R47" i="2"/>
  <c r="R48" i="2"/>
  <c r="R49" i="2"/>
  <c r="R50" i="2"/>
  <c r="R53" i="2"/>
  <c r="R54" i="2"/>
  <c r="R55" i="2"/>
  <c r="R56" i="2"/>
  <c r="R57" i="2"/>
  <c r="R58" i="2"/>
  <c r="R59" i="2"/>
  <c r="R60" i="2"/>
  <c r="R62" i="2"/>
  <c r="R63" i="2"/>
  <c r="R42" i="2"/>
  <c r="R43" i="2"/>
  <c r="R44" i="2"/>
  <c r="R45" i="2"/>
  <c r="R46" i="2"/>
  <c r="R27" i="2"/>
  <c r="R28" i="2"/>
  <c r="R29" i="2"/>
  <c r="R30" i="2"/>
  <c r="R31" i="2"/>
  <c r="R32" i="2"/>
  <c r="R33" i="2"/>
  <c r="R34" i="2"/>
  <c r="R35" i="2"/>
  <c r="R36" i="2"/>
  <c r="R37" i="2"/>
  <c r="R38" i="2"/>
  <c r="R39" i="2"/>
  <c r="R40" i="2"/>
  <c r="R41" i="2"/>
  <c r="R3" i="2"/>
  <c r="R4" i="2"/>
  <c r="R5" i="2"/>
  <c r="R6" i="2"/>
  <c r="R7" i="2"/>
  <c r="R8" i="2"/>
  <c r="R9" i="2"/>
  <c r="R10" i="2"/>
  <c r="R12" i="2"/>
  <c r="R14" i="2"/>
  <c r="R16" i="2"/>
  <c r="R18" i="2"/>
  <c r="R19" i="2"/>
  <c r="R20" i="2"/>
  <c r="R21" i="2"/>
  <c r="R22" i="2"/>
  <c r="R23" i="2"/>
  <c r="R24" i="2"/>
  <c r="R25" i="2"/>
  <c r="R26" i="2"/>
  <c r="R2" i="2"/>
  <c r="K168" i="2" l="1"/>
  <c r="K167" i="2"/>
  <c r="K166" i="2"/>
  <c r="K165" i="2"/>
  <c r="K164" i="2"/>
  <c r="K149" i="2"/>
  <c r="K145" i="2"/>
  <c r="K135" i="2"/>
  <c r="K136" i="2"/>
  <c r="K134" i="2"/>
  <c r="K133" i="2"/>
  <c r="K132" i="2"/>
  <c r="K131" i="2"/>
  <c r="K125" i="2"/>
  <c r="K124" i="2"/>
  <c r="K111" i="2"/>
  <c r="K110" i="2"/>
  <c r="K109" i="2"/>
  <c r="K108" i="2"/>
  <c r="K107" i="2"/>
  <c r="K106" i="2"/>
  <c r="K105" i="2"/>
  <c r="K104" i="2"/>
  <c r="K103" i="2"/>
  <c r="K102" i="2"/>
  <c r="K97" i="2"/>
  <c r="K96" i="2"/>
  <c r="K93" i="2"/>
  <c r="K90" i="2"/>
  <c r="K89" i="2"/>
  <c r="K88" i="2"/>
  <c r="K87" i="2"/>
  <c r="K86" i="2"/>
  <c r="K85" i="2"/>
  <c r="K84" i="2"/>
  <c r="K81" i="2"/>
  <c r="K79" i="2"/>
  <c r="K77" i="2"/>
  <c r="K76" i="2"/>
  <c r="K75" i="2"/>
  <c r="K73" i="2"/>
  <c r="K71" i="2"/>
  <c r="K69" i="2"/>
  <c r="K63" i="2"/>
  <c r="K62" i="2"/>
  <c r="K59" i="2"/>
  <c r="K58" i="2"/>
  <c r="K57" i="2"/>
  <c r="K56" i="2"/>
  <c r="K47" i="2"/>
  <c r="K46" i="2"/>
  <c r="K45" i="2"/>
  <c r="K44" i="2"/>
  <c r="K43" i="2"/>
  <c r="K42" i="2"/>
  <c r="K39" i="2"/>
  <c r="K38" i="2"/>
  <c r="K27" i="2"/>
  <c r="K21" i="2"/>
  <c r="K20" i="2"/>
  <c r="K19" i="2"/>
  <c r="K18" i="2"/>
  <c r="K16" i="2"/>
  <c r="K14" i="2"/>
  <c r="K12" i="2"/>
  <c r="K10" i="2"/>
  <c r="K9" i="2"/>
  <c r="K8" i="2"/>
  <c r="K7" i="2"/>
  <c r="K6" i="2"/>
  <c r="K5" i="2"/>
  <c r="K4" i="2"/>
  <c r="K3" i="2"/>
  <c r="BC103" i="2" l="1"/>
  <c r="Z169" i="2"/>
</calcChain>
</file>

<file path=xl/sharedStrings.xml><?xml version="1.0" encoding="utf-8"?>
<sst xmlns="http://schemas.openxmlformats.org/spreadsheetml/2006/main" count="11754" uniqueCount="6072">
  <si>
    <t>Organism</t>
  </si>
  <si>
    <t>Subsection</t>
  </si>
  <si>
    <t>HetR</t>
  </si>
  <si>
    <t>Contig</t>
  </si>
  <si>
    <t>From</t>
  </si>
  <si>
    <t>To</t>
  </si>
  <si>
    <t>Length</t>
  </si>
  <si>
    <t>IV</t>
  </si>
  <si>
    <t>Ava0158</t>
  </si>
  <si>
    <t>F</t>
  </si>
  <si>
    <t>Ava0150</t>
  </si>
  <si>
    <t>B</t>
  </si>
  <si>
    <t>Ava0151</t>
  </si>
  <si>
    <t>Ava0157</t>
  </si>
  <si>
    <t>Ava0149</t>
  </si>
  <si>
    <t>Ava0147</t>
  </si>
  <si>
    <t>asl2332</t>
  </si>
  <si>
    <t>Aazo-3727</t>
  </si>
  <si>
    <t>Aazo-3718</t>
  </si>
  <si>
    <t>Aazo-3719</t>
  </si>
  <si>
    <t>Aazo-3725</t>
  </si>
  <si>
    <t>Aazo-3715</t>
  </si>
  <si>
    <t>SEG-1</t>
  </si>
  <si>
    <t>Anacy-0253</t>
  </si>
  <si>
    <t>Anacy-0309</t>
  </si>
  <si>
    <t>Anacy-0310</t>
  </si>
  <si>
    <t>Anacy-0252</t>
  </si>
  <si>
    <t>Anacy-0308</t>
  </si>
  <si>
    <t>Anacy-0306</t>
  </si>
  <si>
    <t>III</t>
  </si>
  <si>
    <t>NIESC3480</t>
  </si>
  <si>
    <t>NIESC3490</t>
  </si>
  <si>
    <t>NIESC3500</t>
  </si>
  <si>
    <t>NIESM2510</t>
  </si>
  <si>
    <t>NIESJ0510</t>
  </si>
  <si>
    <t>NIESJ0500</t>
  </si>
  <si>
    <t>Cal6303-4992</t>
  </si>
  <si>
    <t>-</t>
  </si>
  <si>
    <t>Cal6303-3524</t>
  </si>
  <si>
    <t>Cal6303-4991</t>
  </si>
  <si>
    <t>Cal6303-3523</t>
  </si>
  <si>
    <t>Cal7507-5597</t>
  </si>
  <si>
    <t>Cal7507-5605</t>
  </si>
  <si>
    <t>Cal7507-5604</t>
  </si>
  <si>
    <t>Cal7507-5599</t>
  </si>
  <si>
    <t>Cal7507-5606</t>
  </si>
  <si>
    <t>Cal7507-5608</t>
  </si>
  <si>
    <t>V</t>
  </si>
  <si>
    <t>SEG-14</t>
  </si>
  <si>
    <t>Craci03184</t>
  </si>
  <si>
    <t>Craci02157</t>
  </si>
  <si>
    <t>SEG-10</t>
  </si>
  <si>
    <t>Craci02156</t>
  </si>
  <si>
    <t>Craci03186</t>
  </si>
  <si>
    <t>SEG-18</t>
  </si>
  <si>
    <t>Craci02158</t>
  </si>
  <si>
    <t>Craci02160</t>
  </si>
  <si>
    <t>Cri3120</t>
  </si>
  <si>
    <t>Cri3882</t>
  </si>
  <si>
    <t>Cri4403</t>
  </si>
  <si>
    <t>Cri4402</t>
  </si>
  <si>
    <t>Cylst-0705</t>
  </si>
  <si>
    <t>Cylst-0712</t>
  </si>
  <si>
    <t>Cylst-0711</t>
  </si>
  <si>
    <t>Cylst-0707</t>
  </si>
  <si>
    <t>Cylst-0713</t>
  </si>
  <si>
    <t>Cylst-0715</t>
  </si>
  <si>
    <t>SEG-66</t>
  </si>
  <si>
    <t>Lepto7376-01157</t>
  </si>
  <si>
    <t>Lepto7376-01156</t>
  </si>
  <si>
    <t>Lepto7376-03635</t>
  </si>
  <si>
    <t>Lepto7376-02203</t>
  </si>
  <si>
    <t>SEG-5</t>
  </si>
  <si>
    <t>Mic7113-4611</t>
  </si>
  <si>
    <t>Mic7113-4610</t>
  </si>
  <si>
    <t>Mic7113-2284</t>
  </si>
  <si>
    <t>Mic7113-1134</t>
  </si>
  <si>
    <t>Mic7113-1135</t>
  </si>
  <si>
    <t>Nos7107-0304</t>
  </si>
  <si>
    <t>Nos7107-3894</t>
  </si>
  <si>
    <t>Nos7107-1971</t>
  </si>
  <si>
    <t>Nos7107-0305</t>
  </si>
  <si>
    <t>Nos7107-3896</t>
  </si>
  <si>
    <t>Nos7107-3898</t>
  </si>
  <si>
    <t>Nos7524-4148</t>
  </si>
  <si>
    <t>Nos7524-4141</t>
  </si>
  <si>
    <t>Nos7524-4142</t>
  </si>
  <si>
    <t>Nos7524-4146</t>
  </si>
  <si>
    <t>Nos7524-4139</t>
  </si>
  <si>
    <t>Nos7524-4137</t>
  </si>
  <si>
    <t>NpR1722</t>
  </si>
  <si>
    <t>NpF5384</t>
  </si>
  <si>
    <t>NpR1723</t>
  </si>
  <si>
    <t>NpR5385</t>
  </si>
  <si>
    <t>NpR5387</t>
  </si>
  <si>
    <t>SEG-3</t>
  </si>
  <si>
    <t>Osc7112-0139</t>
  </si>
  <si>
    <t>Osc7112-0138</t>
  </si>
  <si>
    <t>Osc7112-0137</t>
  </si>
  <si>
    <t>Osc7112-1050</t>
  </si>
  <si>
    <t>Osc7112-5308</t>
  </si>
  <si>
    <t>Osc7112-5312</t>
  </si>
  <si>
    <t>PRO9006-RS0113180</t>
  </si>
  <si>
    <t>PRO9006-RS0101595</t>
  </si>
  <si>
    <t>PRO9006-RS0113585</t>
  </si>
  <si>
    <t>SEG-7</t>
  </si>
  <si>
    <t>PRO9006-RS0108250</t>
  </si>
  <si>
    <t>SEG-4</t>
  </si>
  <si>
    <t>N313-RS11930</t>
  </si>
  <si>
    <t>N313-RS23035</t>
  </si>
  <si>
    <t>SEG-2</t>
  </si>
  <si>
    <t>N313-RS13480</t>
  </si>
  <si>
    <t>N313-RS15885</t>
  </si>
  <si>
    <t>CRD-1519</t>
  </si>
  <si>
    <t>CRD-2133</t>
  </si>
  <si>
    <t>CRD-2132</t>
  </si>
  <si>
    <t>CRD-1464</t>
  </si>
  <si>
    <t>CRD-2134</t>
  </si>
  <si>
    <t>CRD-2136</t>
  </si>
  <si>
    <t>RINTHH-18060</t>
  </si>
  <si>
    <t>SEG-35</t>
  </si>
  <si>
    <t>RINTHH-22690</t>
  </si>
  <si>
    <t>seg-8</t>
  </si>
  <si>
    <t>RINTHH-17990</t>
  </si>
  <si>
    <t>RINTHH-02930</t>
  </si>
  <si>
    <t>SEG-54</t>
  </si>
  <si>
    <t>Riv7116-3691</t>
  </si>
  <si>
    <t>Riv7116-3277</t>
  </si>
  <si>
    <t>Riv7116-3276</t>
  </si>
  <si>
    <t>Riv7116-3690</t>
  </si>
  <si>
    <t>Riv7116-3279</t>
  </si>
  <si>
    <t>Riv7116-3281</t>
  </si>
  <si>
    <t>I</t>
  </si>
  <si>
    <t>Chromosome</t>
  </si>
  <si>
    <t>Tery_1921</t>
  </si>
  <si>
    <t>Tery_1922</t>
  </si>
  <si>
    <t>Tery_0269</t>
  </si>
  <si>
    <t>Tery_3833</t>
  </si>
  <si>
    <t>Tery_3834</t>
  </si>
  <si>
    <t>N836-12350</t>
  </si>
  <si>
    <t>N836-12355</t>
  </si>
  <si>
    <t>N836-12360</t>
  </si>
  <si>
    <t>l8106?14045</t>
  </si>
  <si>
    <t>lyn-042</t>
  </si>
  <si>
    <t>l8106?14050</t>
  </si>
  <si>
    <t>AM1_2129</t>
  </si>
  <si>
    <t>Cha6605</t>
  </si>
  <si>
    <t>Chro7203</t>
  </si>
  <si>
    <t>II</t>
  </si>
  <si>
    <t>Chro-1906</t>
  </si>
  <si>
    <t>Cyagr-0545</t>
  </si>
  <si>
    <t>Cyan7425-2765</t>
  </si>
  <si>
    <t>Cyan8802-3718</t>
  </si>
  <si>
    <t>c8801?4281</t>
  </si>
  <si>
    <t>cyr-19</t>
  </si>
  <si>
    <t>Glo2008</t>
  </si>
  <si>
    <t>PMT0742</t>
  </si>
  <si>
    <t>Ple7327-3627</t>
  </si>
  <si>
    <t>P9303_14761</t>
  </si>
  <si>
    <t>N313-RS07920</t>
  </si>
  <si>
    <t>BL107_13095</t>
  </si>
  <si>
    <t>WH5701_12928</t>
  </si>
  <si>
    <t>syc0410</t>
  </si>
  <si>
    <t>sll1913</t>
  </si>
  <si>
    <t>WH7805_03362</t>
  </si>
  <si>
    <t>Synpcc7942_1140</t>
  </si>
  <si>
    <t>SynW1223</t>
  </si>
  <si>
    <t>Syncc9605_1335</t>
  </si>
  <si>
    <t>Syncc9902_1139</t>
  </si>
  <si>
    <t>RS9916_30134</t>
  </si>
  <si>
    <t>RS9917_12805</t>
  </si>
  <si>
    <t>Sta7437-3447</t>
  </si>
  <si>
    <t>SynRCC307_1227</t>
  </si>
  <si>
    <t>SynWH7803_1130</t>
  </si>
  <si>
    <t>tlr1823</t>
  </si>
  <si>
    <t>Ana102</t>
  </si>
  <si>
    <t>SEG-8</t>
  </si>
  <si>
    <t>Cal336-3</t>
  </si>
  <si>
    <t>Chl6912</t>
  </si>
  <si>
    <t>Chl9212</t>
  </si>
  <si>
    <t>Chromosome_c</t>
  </si>
  <si>
    <t>Fis3754</t>
  </si>
  <si>
    <t>Fis7521</t>
  </si>
  <si>
    <t>Fis9339</t>
  </si>
  <si>
    <t>Gei7105</t>
  </si>
  <si>
    <t>Hap220</t>
  </si>
  <si>
    <t>Lep2104</t>
  </si>
  <si>
    <t>Lep6306</t>
  </si>
  <si>
    <t>LynBLJ</t>
  </si>
  <si>
    <t>Mas008</t>
  </si>
  <si>
    <t>SEG-20</t>
  </si>
  <si>
    <t>MicFGP2</t>
  </si>
  <si>
    <t>Nod9414</t>
  </si>
  <si>
    <t>Nos21</t>
  </si>
  <si>
    <t>SEG-6</t>
  </si>
  <si>
    <t>Pla15</t>
  </si>
  <si>
    <t>Pla406</t>
  </si>
  <si>
    <t>pmz-001</t>
  </si>
  <si>
    <t>Scy61278</t>
  </si>
  <si>
    <t>SEG-11</t>
  </si>
  <si>
    <t>Spi9445</t>
  </si>
  <si>
    <t>Syn7335</t>
  </si>
  <si>
    <t>Tol511288</t>
  </si>
  <si>
    <t>Tol521301</t>
  </si>
  <si>
    <t>Tol7601</t>
  </si>
  <si>
    <t>Tol9009</t>
  </si>
  <si>
    <t>Ana102-09460</t>
  </si>
  <si>
    <t>ana131F-01600</t>
  </si>
  <si>
    <t>Art328-19240</t>
  </si>
  <si>
    <t>SEG-40</t>
  </si>
  <si>
    <t>Art8005-40027</t>
  </si>
  <si>
    <t>Cal336-3-25740</t>
  </si>
  <si>
    <t>Chl6912-04030</t>
  </si>
  <si>
    <t>SEG-59</t>
  </si>
  <si>
    <t>Chl9212-05530</t>
  </si>
  <si>
    <t>Fis3754-10965</t>
  </si>
  <si>
    <t>Fis7521-17890</t>
  </si>
  <si>
    <t>SEG-85</t>
  </si>
  <si>
    <t>Fis9339-21435</t>
  </si>
  <si>
    <t>Hap220-23615</t>
  </si>
  <si>
    <t>SEG-21</t>
  </si>
  <si>
    <t>Has12170-48945</t>
  </si>
  <si>
    <t>Lep2104-29550</t>
  </si>
  <si>
    <t>Lep3755-33010</t>
  </si>
  <si>
    <t>Lep6306-14800</t>
  </si>
  <si>
    <t>LynBLJ-04205</t>
  </si>
  <si>
    <t>SEG-50</t>
  </si>
  <si>
    <t>Mas008-39195</t>
  </si>
  <si>
    <t>SEG-77</t>
  </si>
  <si>
    <t>Mas10914-22410</t>
  </si>
  <si>
    <t>Mch7126-01990</t>
  </si>
  <si>
    <t>MicFGP2-06980</t>
  </si>
  <si>
    <t>Nod9414-07570</t>
  </si>
  <si>
    <t>Nos21-21720</t>
  </si>
  <si>
    <t>Nos3756-26360</t>
  </si>
  <si>
    <t>PhoOSCR-15315</t>
  </si>
  <si>
    <t>SEG-67</t>
  </si>
  <si>
    <t>Pla126-8-00091</t>
  </si>
  <si>
    <t>Pla15-12110</t>
  </si>
  <si>
    <t>Pla406-09135</t>
  </si>
  <si>
    <t>Scy61278-03590</t>
  </si>
  <si>
    <t>Spi9445-02655</t>
  </si>
  <si>
    <t>Syn7335-11375</t>
  </si>
  <si>
    <t>Tol511288-20195</t>
  </si>
  <si>
    <t>Tol521301-26470</t>
  </si>
  <si>
    <t>Tol7601-01438</t>
  </si>
  <si>
    <t>Ana102-09440</t>
  </si>
  <si>
    <t>ana131F-01620</t>
  </si>
  <si>
    <t>Art328-19235</t>
  </si>
  <si>
    <t>Art8005-40028</t>
  </si>
  <si>
    <t>Fis3754-10935</t>
  </si>
  <si>
    <t>Fis7521-17930</t>
  </si>
  <si>
    <t>Fis9339-30435</t>
  </si>
  <si>
    <t>Hap220-18405</t>
  </si>
  <si>
    <t>Has12170-55575</t>
  </si>
  <si>
    <t>Mas10914-30825</t>
  </si>
  <si>
    <t>Mch7126-05020</t>
  </si>
  <si>
    <t>MicFGP2-06975</t>
  </si>
  <si>
    <t>Nos21-28640</t>
  </si>
  <si>
    <t>Nos3756-26250</t>
  </si>
  <si>
    <t>Tol511288-12310</t>
  </si>
  <si>
    <t>Tol7601-01446</t>
  </si>
  <si>
    <t>AM1_4144</t>
  </si>
  <si>
    <t>Ana102-09455</t>
  </si>
  <si>
    <t>Art328-10695</t>
  </si>
  <si>
    <t>Art8005-30348</t>
  </si>
  <si>
    <t>Cal336-3-05435</t>
  </si>
  <si>
    <t>Chl6912-04035</t>
  </si>
  <si>
    <t>Chro-0353</t>
  </si>
  <si>
    <t>Cyan7425-2930</t>
  </si>
  <si>
    <t>Dacsa-1502</t>
  </si>
  <si>
    <t>Fis9339-21420</t>
  </si>
  <si>
    <t>Gei7105-10670</t>
  </si>
  <si>
    <t>GKIL-0120</t>
  </si>
  <si>
    <t>Glo2950</t>
  </si>
  <si>
    <t>Halo7148-3076</t>
  </si>
  <si>
    <t>Hap220-23610</t>
  </si>
  <si>
    <t>Has12170-48940</t>
  </si>
  <si>
    <t>Lep2104-08600</t>
  </si>
  <si>
    <t>Lep3755-08320</t>
  </si>
  <si>
    <t>Lep6306-36270</t>
  </si>
  <si>
    <t>N836-05185</t>
  </si>
  <si>
    <t>l8106?06884</t>
  </si>
  <si>
    <t>lyn-004</t>
  </si>
  <si>
    <t>LynBLJ-02590</t>
  </si>
  <si>
    <t>Mas008-13510</t>
  </si>
  <si>
    <t>Mas10914-22405</t>
  </si>
  <si>
    <t>Mch7126-01985</t>
  </si>
  <si>
    <t>MicFGP2-24595</t>
  </si>
  <si>
    <t>Nod9414-07575</t>
  </si>
  <si>
    <t>Nos21-21715</t>
  </si>
  <si>
    <t>Nos3756-26340</t>
  </si>
  <si>
    <t>PhoOSCR-08165</t>
  </si>
  <si>
    <t>SEG-23</t>
  </si>
  <si>
    <t>Pla126-8-04514</t>
  </si>
  <si>
    <t>Pla15-13725</t>
  </si>
  <si>
    <t>Pla406-10725</t>
  </si>
  <si>
    <t>Ple7327-0415</t>
  </si>
  <si>
    <t>Pse6802-09255</t>
  </si>
  <si>
    <t>Pse7367-0544</t>
  </si>
  <si>
    <t>Pse7429-07590</t>
  </si>
  <si>
    <t>SEG-52</t>
  </si>
  <si>
    <t>PseRC-12970</t>
  </si>
  <si>
    <t>SEG-138</t>
  </si>
  <si>
    <t>sll1319</t>
  </si>
  <si>
    <t>Scy61278-03595</t>
  </si>
  <si>
    <t>Spi9445-26140</t>
  </si>
  <si>
    <t>Syn7335-13095</t>
  </si>
  <si>
    <t>Tol511288-20190</t>
  </si>
  <si>
    <t>Tol521301-26455</t>
  </si>
  <si>
    <t>Tol7601-01440</t>
  </si>
  <si>
    <t>Cha3149</t>
  </si>
  <si>
    <t>Chl6912-03910</t>
  </si>
  <si>
    <t>SEG-16</t>
  </si>
  <si>
    <t>Chl9212-05405</t>
  </si>
  <si>
    <t>Cyast-1837</t>
  </si>
  <si>
    <t>GKIL-3575</t>
  </si>
  <si>
    <t>gll2307</t>
  </si>
  <si>
    <t>Has12170-55580</t>
  </si>
  <si>
    <t>l8106?18721</t>
  </si>
  <si>
    <t>lyn-013</t>
  </si>
  <si>
    <t>MAE_19790</t>
  </si>
  <si>
    <t>Mas10914-22365</t>
  </si>
  <si>
    <t>Mch7126-05015</t>
  </si>
  <si>
    <t>MicFGP2-16650</t>
  </si>
  <si>
    <t>Nos21-28630</t>
  </si>
  <si>
    <t>Ple7327-1235</t>
  </si>
  <si>
    <t>Pse6802-22640</t>
  </si>
  <si>
    <t>Pse7429-13015</t>
  </si>
  <si>
    <t>SEG-91</t>
  </si>
  <si>
    <t>PseRC-19485</t>
  </si>
  <si>
    <t>Scy61278-09790</t>
  </si>
  <si>
    <t>Sta7437-1552</t>
  </si>
  <si>
    <t>Tol511288-12315</t>
  </si>
  <si>
    <t>Tol7601-07401</t>
  </si>
  <si>
    <t>AM1_5424</t>
  </si>
  <si>
    <t>Ana102-09445</t>
  </si>
  <si>
    <t>ana131F-01615</t>
  </si>
  <si>
    <t>Art328-15545</t>
  </si>
  <si>
    <t>SEG-24</t>
  </si>
  <si>
    <t>Cal336-3-25570</t>
  </si>
  <si>
    <t>Cha3621</t>
  </si>
  <si>
    <t>Chro-4730</t>
  </si>
  <si>
    <t>c0110?30251</t>
  </si>
  <si>
    <t>ctc-020</t>
  </si>
  <si>
    <t>Cw?0945</t>
  </si>
  <si>
    <t>Contig196</t>
  </si>
  <si>
    <t>CYA_0094</t>
  </si>
  <si>
    <t>Cyan1837</t>
  </si>
  <si>
    <t>cyan7424-2205</t>
  </si>
  <si>
    <t>Cyan7425-2995</t>
  </si>
  <si>
    <t>Cyan7822-3397</t>
  </si>
  <si>
    <t>CYB_2061</t>
  </si>
  <si>
    <t>cce_4357</t>
  </si>
  <si>
    <t>Dacsa-1899</t>
  </si>
  <si>
    <t>Fis3754-10930</t>
  </si>
  <si>
    <t>Fis7521-17935</t>
  </si>
  <si>
    <t>Fis9339-30440</t>
  </si>
  <si>
    <t>Gei7105-06240</t>
  </si>
  <si>
    <t>Glo2477</t>
  </si>
  <si>
    <t>Halo7148-1000</t>
  </si>
  <si>
    <t>Hap220-18410</t>
  </si>
  <si>
    <t>Has12170-55585</t>
  </si>
  <si>
    <t>Lep2104-14920</t>
  </si>
  <si>
    <t>Lep3755-00500</t>
  </si>
  <si>
    <t>Lep6306-08680</t>
  </si>
  <si>
    <t>N836-33970</t>
  </si>
  <si>
    <t>LynBLJ-03178</t>
  </si>
  <si>
    <t>SEG-30</t>
  </si>
  <si>
    <t>Mas008-31360</t>
  </si>
  <si>
    <t>SEG-56</t>
  </si>
  <si>
    <t>Mas008-14830</t>
  </si>
  <si>
    <t>Nod9414-07265</t>
  </si>
  <si>
    <t>Nos3756-26240</t>
  </si>
  <si>
    <t>PMT0612</t>
  </si>
  <si>
    <t>PhoOSCR-13745</t>
  </si>
  <si>
    <t>SEG-60</t>
  </si>
  <si>
    <t>P9601_09391</t>
  </si>
  <si>
    <t>P9515_10041</t>
  </si>
  <si>
    <t>NATL1_07721</t>
  </si>
  <si>
    <t>PMM0921</t>
  </si>
  <si>
    <t>P9303_16301</t>
  </si>
  <si>
    <t>P9301_09381</t>
  </si>
  <si>
    <t>PMT9312_0879</t>
  </si>
  <si>
    <t>PMN2A_0140</t>
  </si>
  <si>
    <t>p9211?03617</t>
  </si>
  <si>
    <t>Pro1040</t>
  </si>
  <si>
    <t>Pse7367-0849</t>
  </si>
  <si>
    <t>BL107_13745</t>
  </si>
  <si>
    <t>WH5701_13570</t>
  </si>
  <si>
    <t>syc1692</t>
  </si>
  <si>
    <t>WH7805_02252</t>
  </si>
  <si>
    <t>Synpcc7942_2414</t>
  </si>
  <si>
    <t>SynW1072</t>
  </si>
  <si>
    <t>Syncc9605_1204</t>
  </si>
  <si>
    <t>Syncc9902_1266</t>
  </si>
  <si>
    <t>RS9916_29054</t>
  </si>
  <si>
    <t>RS9917_11780</t>
  </si>
  <si>
    <t>Spi9445-01025</t>
  </si>
  <si>
    <t>Syn7335-03380</t>
  </si>
  <si>
    <t>SynRCC307_1297</t>
  </si>
  <si>
    <t>SynWH7803_1349</t>
  </si>
  <si>
    <t>tlr1371</t>
  </si>
  <si>
    <t>Tol521301-15410</t>
  </si>
  <si>
    <t>NK55-02320</t>
  </si>
  <si>
    <t>AM1_1497</t>
  </si>
  <si>
    <t>Ana102-19620</t>
  </si>
  <si>
    <t>ana131F-18820</t>
  </si>
  <si>
    <t>Art328-15550</t>
  </si>
  <si>
    <t>Art8005-12133</t>
  </si>
  <si>
    <t>Cal336-3-25560</t>
  </si>
  <si>
    <t>Chl6912-03920</t>
  </si>
  <si>
    <t>Chl9212-05415</t>
  </si>
  <si>
    <t>Chro-4731</t>
  </si>
  <si>
    <t>c0110?09196</t>
  </si>
  <si>
    <t>ctc-042</t>
  </si>
  <si>
    <t>Cw?5271</t>
  </si>
  <si>
    <t>Contig361</t>
  </si>
  <si>
    <t>CYA_1363</t>
  </si>
  <si>
    <t>Cyagr-0475</t>
  </si>
  <si>
    <t>Cyan1849</t>
  </si>
  <si>
    <t>cyan7424-2203</t>
  </si>
  <si>
    <t>Cyan7425-1839</t>
  </si>
  <si>
    <t>Cyan7822-3398</t>
  </si>
  <si>
    <t>Cyan8802-0837</t>
  </si>
  <si>
    <t>Cyast-2883</t>
  </si>
  <si>
    <t>CYB_2804</t>
  </si>
  <si>
    <t>c8801?1723</t>
  </si>
  <si>
    <t>cyr-04</t>
  </si>
  <si>
    <t>cce_4432</t>
  </si>
  <si>
    <t>Dacsa-1565</t>
  </si>
  <si>
    <t>ETSB-1658</t>
  </si>
  <si>
    <t>Fis3754-10920</t>
  </si>
  <si>
    <t>Fis7521-17945</t>
  </si>
  <si>
    <t>Fis9339-30450</t>
  </si>
  <si>
    <t>Gei7105-06930</t>
  </si>
  <si>
    <t>GKIL-1451</t>
  </si>
  <si>
    <t>Glo2478</t>
  </si>
  <si>
    <t>glr1052</t>
  </si>
  <si>
    <t>Halo7148-2491</t>
  </si>
  <si>
    <t>Hap220-18420</t>
  </si>
  <si>
    <t>Has12170-55595</t>
  </si>
  <si>
    <t>Lep2104-14930</t>
  </si>
  <si>
    <t>Lep3755-00530</t>
  </si>
  <si>
    <t>Lep6306-08685</t>
  </si>
  <si>
    <t>N836-36355</t>
  </si>
  <si>
    <t>SEG-22</t>
  </si>
  <si>
    <t>l8106?18726</t>
  </si>
  <si>
    <t>LynBLJ-03177</t>
  </si>
  <si>
    <t>MAE_19270</t>
  </si>
  <si>
    <t>Mas008-31350</t>
  </si>
  <si>
    <t>Mas008-14820</t>
  </si>
  <si>
    <t>Mas10914-22350</t>
  </si>
  <si>
    <t>Mch7126-05005</t>
  </si>
  <si>
    <t>MicFGP2-16630</t>
  </si>
  <si>
    <t>Nod9414-07255</t>
  </si>
  <si>
    <t>Nos21-28620</t>
  </si>
  <si>
    <t>Nos3756-26220</t>
  </si>
  <si>
    <t>PMT0601</t>
  </si>
  <si>
    <t>PhoOSCR-15895</t>
  </si>
  <si>
    <t>Pla126-8-02444</t>
  </si>
  <si>
    <t>Pla15-21675</t>
  </si>
  <si>
    <t>Pla406-21115</t>
  </si>
  <si>
    <t>Ple7327-2370</t>
  </si>
  <si>
    <t>P9601_09401</t>
  </si>
  <si>
    <t>P9515_10031</t>
  </si>
  <si>
    <t>NATL1_07731</t>
  </si>
  <si>
    <t>PMM0920</t>
  </si>
  <si>
    <t>P9303_16421</t>
  </si>
  <si>
    <t>P9301_09391</t>
  </si>
  <si>
    <t>PMT9312_0880</t>
  </si>
  <si>
    <t>PMN2A_0141</t>
  </si>
  <si>
    <t>p9211?03627</t>
  </si>
  <si>
    <t>Pro1038</t>
  </si>
  <si>
    <t>Pse6802-16465</t>
  </si>
  <si>
    <t>Pse7367-1305</t>
  </si>
  <si>
    <t>BL107_13740</t>
  </si>
  <si>
    <t>WH5701_13575</t>
  </si>
  <si>
    <t>syc1938</t>
  </si>
  <si>
    <t>slr1756</t>
  </si>
  <si>
    <t>WH7805_02267</t>
  </si>
  <si>
    <t>Synpcc7942_2156</t>
  </si>
  <si>
    <t>SynW1073</t>
  </si>
  <si>
    <t>Syncc9605_1205</t>
  </si>
  <si>
    <t>Syncc9902_1265</t>
  </si>
  <si>
    <t>RS9916_29064</t>
  </si>
  <si>
    <t>RS9917_11790</t>
  </si>
  <si>
    <t>Scy61278-22925</t>
  </si>
  <si>
    <t>Spi9445-22185</t>
  </si>
  <si>
    <t>Sta7437-1933</t>
  </si>
  <si>
    <t>SynRCC307_1296</t>
  </si>
  <si>
    <t>SynWH7803_1347</t>
  </si>
  <si>
    <t>tll1588</t>
  </si>
  <si>
    <t>Tol511288-06490</t>
  </si>
  <si>
    <t>Tol521301-15420</t>
  </si>
  <si>
    <t>Tol7601-05015</t>
  </si>
  <si>
    <t>SEG-17</t>
  </si>
  <si>
    <t>NK55-04785</t>
  </si>
  <si>
    <t>ucynA-11890</t>
  </si>
  <si>
    <t>Ana102-09435</t>
  </si>
  <si>
    <t>ana131F-01625</t>
  </si>
  <si>
    <t>Art328-19230</t>
  </si>
  <si>
    <t>Art8005-40029</t>
  </si>
  <si>
    <t>Cal336-3-25585</t>
  </si>
  <si>
    <t>Chl6912-03905</t>
  </si>
  <si>
    <t>Chl9212-05400</t>
  </si>
  <si>
    <t>Fis3754-10940</t>
  </si>
  <si>
    <t>Fis7521-17925</t>
  </si>
  <si>
    <t>Fis9339-30430</t>
  </si>
  <si>
    <t>Gei7105-23540</t>
  </si>
  <si>
    <t>Hap220-18400</t>
  </si>
  <si>
    <t>Has12170-55570</t>
  </si>
  <si>
    <t>Lep2104-29520</t>
  </si>
  <si>
    <t>Lep3755-32990</t>
  </si>
  <si>
    <t>Lep6306-14810</t>
  </si>
  <si>
    <t>l8106?14055</t>
  </si>
  <si>
    <t>LynBLJ-04203</t>
  </si>
  <si>
    <t>Mas10914-22375</t>
  </si>
  <si>
    <t>Mch7126-05025</t>
  </si>
  <si>
    <t>MicFGP2-06970</t>
  </si>
  <si>
    <t>Nod9414-07605</t>
  </si>
  <si>
    <t>Nos3756-26260</t>
  </si>
  <si>
    <t>PhoOSCR-04745</t>
  </si>
  <si>
    <t>Pla126-8-00886</t>
  </si>
  <si>
    <t>Pla15-08170</t>
  </si>
  <si>
    <t>Pla406-04985</t>
  </si>
  <si>
    <t>Scy61278-09780</t>
  </si>
  <si>
    <t>Spi9445-23355</t>
  </si>
  <si>
    <t>Syn7335-11385</t>
  </si>
  <si>
    <t>Tol511288-12305</t>
  </si>
  <si>
    <t>Tol521301-15405</t>
  </si>
  <si>
    <t>Tol7601-01445</t>
  </si>
  <si>
    <t>Gei7105-23535</t>
  </si>
  <si>
    <t>Mas008-31365</t>
  </si>
  <si>
    <t>LynBLJ-04204</t>
  </si>
  <si>
    <t>Lep6306-14805</t>
  </si>
  <si>
    <t>Lep3755-33000</t>
  </si>
  <si>
    <t>Lep2104-29530</t>
  </si>
  <si>
    <t>PhoOSCR-04740</t>
  </si>
  <si>
    <t>Scy61278-09785</t>
  </si>
  <si>
    <t>Syn7335-11380</t>
  </si>
  <si>
    <t>Pla126-8-00887</t>
  </si>
  <si>
    <t>Pla15.Pla15-08165</t>
  </si>
  <si>
    <t>Pla406.Pla406-04980</t>
  </si>
  <si>
    <t>Cri3121</t>
  </si>
  <si>
    <t>Downstream</t>
  </si>
  <si>
    <t>upstream</t>
  </si>
  <si>
    <t>Cal336-3-25580</t>
  </si>
  <si>
    <t>Spi9445-01965</t>
  </si>
  <si>
    <t>N313-RS07915</t>
  </si>
  <si>
    <t>Pla406-13750</t>
  </si>
  <si>
    <t>Direction</t>
  </si>
  <si>
    <t>Syn7002</t>
  </si>
  <si>
    <t>Syn7003</t>
  </si>
  <si>
    <t>Syn7117</t>
  </si>
  <si>
    <t>Syn73109</t>
  </si>
  <si>
    <t>Syn042902</t>
  </si>
  <si>
    <t>NZ_BAWS01000010.1</t>
  </si>
  <si>
    <t>Abbreviation</t>
  </si>
  <si>
    <t>Amar11017</t>
  </si>
  <si>
    <t>Ana90</t>
  </si>
  <si>
    <t>AnaAzo</t>
  </si>
  <si>
    <t>Ana310F</t>
  </si>
  <si>
    <t>Ana7122</t>
  </si>
  <si>
    <t>Ana7108</t>
  </si>
  <si>
    <t>Ana7120</t>
  </si>
  <si>
    <t>Ana29413</t>
  </si>
  <si>
    <t>Arth328</t>
  </si>
  <si>
    <t>Arth8005</t>
  </si>
  <si>
    <t>Arth39</t>
  </si>
  <si>
    <t>Cal6303</t>
  </si>
  <si>
    <t>Cal7103</t>
  </si>
  <si>
    <t>Cal7507</t>
  </si>
  <si>
    <t>UCYN-A</t>
  </si>
  <si>
    <t>Cri9333</t>
  </si>
  <si>
    <t>CroC8501</t>
  </si>
  <si>
    <t>CyaA10605</t>
  </si>
  <si>
    <t>CyaS7202</t>
  </si>
  <si>
    <t>Cgra6307</t>
  </si>
  <si>
    <t>Cyan51142</t>
  </si>
  <si>
    <t>Cyan0110</t>
  </si>
  <si>
    <t>Cyan7424</t>
  </si>
  <si>
    <t>Cyan7425</t>
  </si>
  <si>
    <t>Cyan7822</t>
  </si>
  <si>
    <t>Cyan8801</t>
  </si>
  <si>
    <t>Cyan8802</t>
  </si>
  <si>
    <t>CylR505</t>
  </si>
  <si>
    <t>CylS7417</t>
  </si>
  <si>
    <t>Dac8305</t>
  </si>
  <si>
    <t>EpiTur</t>
  </si>
  <si>
    <t>Gei7407</t>
  </si>
  <si>
    <t>Syn6308</t>
  </si>
  <si>
    <t>GlobJS1</t>
  </si>
  <si>
    <t>GloB7421</t>
  </si>
  <si>
    <t>GloC7428</t>
  </si>
  <si>
    <t>Halo7418</t>
  </si>
  <si>
    <t>Has512170</t>
  </si>
  <si>
    <t>LepHIJ</t>
  </si>
  <si>
    <t>Lep3755</t>
  </si>
  <si>
    <t>Lep7376</t>
  </si>
  <si>
    <t>Lyn8106</t>
  </si>
  <si>
    <t>Mas10914</t>
  </si>
  <si>
    <t>Mch7126</t>
  </si>
  <si>
    <t>Mic7113</t>
  </si>
  <si>
    <t>MicA843</t>
  </si>
  <si>
    <t>Nos3756</t>
  </si>
  <si>
    <t>Nos7107</t>
  </si>
  <si>
    <t>Nos7524</t>
  </si>
  <si>
    <t>Nos29133</t>
  </si>
  <si>
    <t>Osc6304</t>
  </si>
  <si>
    <t>Osc7122</t>
  </si>
  <si>
    <t>Osc10802</t>
  </si>
  <si>
    <t>Osc12</t>
  </si>
  <si>
    <t>PhoOSCR</t>
  </si>
  <si>
    <t>Pla126-8</t>
  </si>
  <si>
    <t>Pla407</t>
  </si>
  <si>
    <t>Ple7327</t>
  </si>
  <si>
    <t>Pmar9601</t>
  </si>
  <si>
    <t>PmarMed4</t>
  </si>
  <si>
    <t>Pmar9211</t>
  </si>
  <si>
    <t>Pmar9301</t>
  </si>
  <si>
    <t>Pmar9303</t>
  </si>
  <si>
    <t>Pmar9312</t>
  </si>
  <si>
    <t>Pmar9313</t>
  </si>
  <si>
    <t>Pmar9515</t>
  </si>
  <si>
    <t>PmarNATL1A</t>
  </si>
  <si>
    <t>PmarNATL2A</t>
  </si>
  <si>
    <t>Pmar120</t>
  </si>
  <si>
    <t>PseA7429</t>
  </si>
  <si>
    <t>PseA6802</t>
  </si>
  <si>
    <t>PseA7367</t>
  </si>
  <si>
    <t>PseARC</t>
  </si>
  <si>
    <t>RapD9</t>
  </si>
  <si>
    <t>RicHH01</t>
  </si>
  <si>
    <t>Riv7116</t>
  </si>
  <si>
    <t>Scy7110</t>
  </si>
  <si>
    <t>Sta7437</t>
  </si>
  <si>
    <t>Syn107</t>
  </si>
  <si>
    <t>Syn9311</t>
  </si>
  <si>
    <t>Syn9605</t>
  </si>
  <si>
    <t>Syn9902</t>
  </si>
  <si>
    <t>Syn6301</t>
  </si>
  <si>
    <t>Syn7942</t>
  </si>
  <si>
    <t>SynOSa</t>
  </si>
  <si>
    <t>SynOSb</t>
  </si>
  <si>
    <t>Syn307</t>
  </si>
  <si>
    <t>Syn9916</t>
  </si>
  <si>
    <t>Syn9917</t>
  </si>
  <si>
    <t>Syn5701</t>
  </si>
  <si>
    <t>Syn7803</t>
  </si>
  <si>
    <t>Syn7805</t>
  </si>
  <si>
    <t>Syn8102</t>
  </si>
  <si>
    <t>Syn6803</t>
  </si>
  <si>
    <t>TherBP1</t>
  </si>
  <si>
    <t>Ther55a</t>
  </si>
  <si>
    <t>Tri101</t>
  </si>
  <si>
    <t>Gei2095</t>
  </si>
  <si>
    <t>Gei2232</t>
  </si>
  <si>
    <t>Gei1079</t>
  </si>
  <si>
    <t>Gei2094</t>
  </si>
  <si>
    <t>Gei1574</t>
  </si>
  <si>
    <t>Gei1575</t>
  </si>
  <si>
    <t>Lep6406-RS00535</t>
  </si>
  <si>
    <t>Lep6406-RS00540</t>
  </si>
  <si>
    <t>Lep6406-RS16645</t>
  </si>
  <si>
    <t>Lep6406-RS00530</t>
  </si>
  <si>
    <t>Lep6406-RS18215</t>
  </si>
  <si>
    <t>Lep6406-RS20975</t>
  </si>
  <si>
    <t>Ana7108-RS109325</t>
  </si>
  <si>
    <t>Ana7108-RS109320</t>
  </si>
  <si>
    <t>Ana7108-RS120675</t>
  </si>
  <si>
    <t>Ana7108-RS120670</t>
  </si>
  <si>
    <t>Ana7108-RS109335</t>
  </si>
  <si>
    <t>Cal7103-RS115540</t>
  </si>
  <si>
    <t>Cal7103-RS127205</t>
  </si>
  <si>
    <t>Cal7103-RS127200</t>
  </si>
  <si>
    <t>Cal7103-RS125100</t>
  </si>
  <si>
    <t>Cal7103-RS125110</t>
  </si>
  <si>
    <t>Osc10802-RS00445</t>
  </si>
  <si>
    <t>Osc10802-RS35300</t>
  </si>
  <si>
    <t>Osc10802-RS00450</t>
  </si>
  <si>
    <t>Osc10802-RS18450</t>
  </si>
  <si>
    <t>Osc10802-RS18410</t>
  </si>
  <si>
    <t>Osc122436</t>
  </si>
  <si>
    <t>Osc124550</t>
  </si>
  <si>
    <t>Osc120286</t>
  </si>
  <si>
    <t>Osc122437</t>
  </si>
  <si>
    <t>Osc121372</t>
  </si>
  <si>
    <t>Osc63043265</t>
  </si>
  <si>
    <t>Osc63041764</t>
  </si>
  <si>
    <t>Osc63041357</t>
  </si>
  <si>
    <t>Osc63041765</t>
  </si>
  <si>
    <t>Osc63042062</t>
  </si>
  <si>
    <t>Osc63042061</t>
  </si>
  <si>
    <t>Sync_1335</t>
  </si>
  <si>
    <t>Sync_1576</t>
  </si>
  <si>
    <t>Sync_1569</t>
  </si>
  <si>
    <t>Syn6308-RS20680</t>
  </si>
  <si>
    <t>SynPCC7002_A0361</t>
  </si>
  <si>
    <t>SynPCC7002_A0423</t>
  </si>
  <si>
    <t>SynPCC7002_A1630</t>
  </si>
  <si>
    <t>Scy7110-25805</t>
  </si>
  <si>
    <t>Scy7110-25775</t>
  </si>
  <si>
    <t>Scy7110-25765</t>
  </si>
  <si>
    <t>Scy7110-25810</t>
  </si>
  <si>
    <t>Scy7110-25820</t>
  </si>
  <si>
    <t>Tol9009-21485</t>
  </si>
  <si>
    <t>Tol9009-21480</t>
  </si>
  <si>
    <t>Tol9009-13790</t>
  </si>
  <si>
    <t>Tol9009-13800</t>
  </si>
  <si>
    <t>Tol9009-21490</t>
  </si>
  <si>
    <t>Tol9009-21495</t>
  </si>
  <si>
    <t>Tol9009-21515</t>
  </si>
  <si>
    <t>Alr2338</t>
  </si>
  <si>
    <t>Alr2339</t>
  </si>
  <si>
    <t>Alr2331</t>
  </si>
  <si>
    <t>Alr2328</t>
  </si>
  <si>
    <t>Ana-C10293</t>
  </si>
  <si>
    <t>Ana-C10294</t>
  </si>
  <si>
    <t>Ana-C10290</t>
  </si>
  <si>
    <t>Ana-C10289</t>
  </si>
  <si>
    <t>Ana-C10292</t>
  </si>
  <si>
    <t>Ana-C12476</t>
  </si>
  <si>
    <t>Syn8807-</t>
  </si>
  <si>
    <r>
      <t>VFICAAA</t>
    </r>
    <r>
      <rPr>
        <sz val="11"/>
        <color rgb="FFFF0000"/>
        <rFont val="Calibri"/>
        <family val="2"/>
        <scheme val="minor"/>
      </rPr>
      <t>RGSGR</t>
    </r>
    <r>
      <rPr>
        <sz val="11"/>
        <color theme="1"/>
        <rFont val="Calibri"/>
        <family val="2"/>
        <scheme val="minor"/>
      </rPr>
      <t>GTIGFCCGS*</t>
    </r>
  </si>
  <si>
    <t>Halomicronema hongdechloris C2206</t>
  </si>
  <si>
    <t>Leptolyngbya KIOST-1</t>
  </si>
  <si>
    <t>Leptolyngbya PCC 7375</t>
  </si>
  <si>
    <t>Lyngbya confervoides BDU141951</t>
  </si>
  <si>
    <t>Nodosilinea nodulosa</t>
  </si>
  <si>
    <t>Phormidium willei BDU 130791</t>
  </si>
  <si>
    <t>Phormidium tenue NIES-30</t>
  </si>
  <si>
    <t>Aphanizomenon flos-aquae WA102</t>
  </si>
  <si>
    <t>Aph102</t>
  </si>
  <si>
    <t>Lep7375</t>
  </si>
  <si>
    <t>Pho130791</t>
  </si>
  <si>
    <t>Spisub</t>
  </si>
  <si>
    <t>Hal2206-a</t>
  </si>
  <si>
    <t>Hal2206-b</t>
  </si>
  <si>
    <t>LepK1-a</t>
  </si>
  <si>
    <t>LepK1-b</t>
  </si>
  <si>
    <t>LepK1-c</t>
  </si>
  <si>
    <t>Nodnod-a</t>
  </si>
  <si>
    <t>Nodnod-b</t>
  </si>
  <si>
    <t>Lyn141951-a</t>
  </si>
  <si>
    <t>Lyn141951-b</t>
  </si>
  <si>
    <t>Pho30-a</t>
  </si>
  <si>
    <t>Pho30-b</t>
  </si>
  <si>
    <t>LJOW01000045</t>
  </si>
  <si>
    <t>MRCG01000017.1</t>
  </si>
  <si>
    <t>NIES30_19985</t>
  </si>
  <si>
    <t>MRCG01000004.1</t>
  </si>
  <si>
    <t>NIES30_08395</t>
  </si>
  <si>
    <t>AN484_11015</t>
  </si>
  <si>
    <t>LEPTO7104_RS0115100</t>
  </si>
  <si>
    <t>NZ_JH976537</t>
  </si>
  <si>
    <t>LEPTO7104_RS0123160</t>
  </si>
  <si>
    <t>JTHE01000274.1</t>
  </si>
  <si>
    <t>QQ91_25340</t>
  </si>
  <si>
    <t>QQ91_21430</t>
  </si>
  <si>
    <t>Lepto7375DRAFT_3489</t>
  </si>
  <si>
    <t>JH993797</t>
  </si>
  <si>
    <t>XM38_038080</t>
  </si>
  <si>
    <t>CP021983.1</t>
  </si>
  <si>
    <t>XM38_048080</t>
  </si>
  <si>
    <t>NF78_RS12010</t>
  </si>
  <si>
    <t>NF78_RS12520</t>
  </si>
  <si>
    <t>NF78_RS00305</t>
  </si>
  <si>
    <t>NZ_JQFA01000002.1</t>
  </si>
  <si>
    <t>LEGEND</t>
  </si>
  <si>
    <t>Column</t>
  </si>
  <si>
    <t>Explanation</t>
  </si>
  <si>
    <t>A</t>
  </si>
  <si>
    <t>Name of organism</t>
  </si>
  <si>
    <t>C</t>
  </si>
  <si>
    <t xml:space="preserve">Sort table by this column to order organisms to be almost colinear with the phylogenetic tree shown in Fig. 4. </t>
  </si>
  <si>
    <t>D</t>
  </si>
  <si>
    <t xml:space="preserve">     I: Unicellular, reproducing by binary fission or budding</t>
  </si>
  <si>
    <t xml:space="preserve">    II: Unicellular, reproducing by multiple fission</t>
  </si>
  <si>
    <t xml:space="preserve">   III: Filamentous, composed of only vegetative cells</t>
  </si>
  <si>
    <t xml:space="preserve">   IV: Filamentous, contains heterocysts, division in only one plane</t>
  </si>
  <si>
    <t xml:space="preserve">    V: Filamentous, contains heterocysts, division in multiple planes</t>
  </si>
  <si>
    <t>Abbreviated name of organism, used in this article</t>
  </si>
  <si>
    <t>phylogenetic group</t>
  </si>
  <si>
    <t>Nostoc piscinale cena21</t>
  </si>
  <si>
    <t>1A-1111111</t>
  </si>
  <si>
    <t>Nostoc PCC 7107</t>
  </si>
  <si>
    <t>1A-1111112</t>
  </si>
  <si>
    <t>Nostoc PCC 7524</t>
  </si>
  <si>
    <t>1A-1111121</t>
  </si>
  <si>
    <t>Nostoc NIES 3756</t>
  </si>
  <si>
    <t>1A-11111221</t>
  </si>
  <si>
    <t>Anabaena variabilis ATCC 29413</t>
  </si>
  <si>
    <t>1A-111112221</t>
  </si>
  <si>
    <t>Anabaena PCC 7120</t>
  </si>
  <si>
    <t>1A-111112222</t>
  </si>
  <si>
    <t>Anabaena circinalis AWQC310F</t>
  </si>
  <si>
    <t>1A-1111211111</t>
  </si>
  <si>
    <t>Anabaena WA102</t>
  </si>
  <si>
    <t>1A-11112111121</t>
  </si>
  <si>
    <t>Anabaena 90</t>
  </si>
  <si>
    <t>1A-11112111122</t>
  </si>
  <si>
    <t>1A-11112111122x</t>
  </si>
  <si>
    <t>Anabaena PCC 7108</t>
  </si>
  <si>
    <t>1A-11112111211</t>
  </si>
  <si>
    <t>Anabaena cylindrica PCC 7122</t>
  </si>
  <si>
    <t>1A-11112111212</t>
  </si>
  <si>
    <t>Anabaena azollae 0708</t>
  </si>
  <si>
    <t>1A-11112111221</t>
  </si>
  <si>
    <t>IV-symbiont</t>
  </si>
  <si>
    <t>Cylindrospermopsis raciborskii CS-505</t>
  </si>
  <si>
    <t>1A-111121112221</t>
  </si>
  <si>
    <t>Raphidiopsis brookii d9</t>
  </si>
  <si>
    <t>1A-111121112222</t>
  </si>
  <si>
    <t>Cylindrospermum stagnale PCC 7417</t>
  </si>
  <si>
    <t>1A-11112112</t>
  </si>
  <si>
    <t>Nostoc punctiforme ATCC 29133</t>
  </si>
  <si>
    <t>1A-11112121</t>
  </si>
  <si>
    <t>Nodularia spumigena CCY9414</t>
  </si>
  <si>
    <t>1A-11112122</t>
  </si>
  <si>
    <t>Tolypothrix PCC 7601</t>
  </si>
  <si>
    <t>1A-1111221</t>
  </si>
  <si>
    <t>Calothrix PCC 7507</t>
  </si>
  <si>
    <t>1A-11112221</t>
  </si>
  <si>
    <t>Microchaete PCC 7126</t>
  </si>
  <si>
    <t>1A-11112222</t>
  </si>
  <si>
    <t>Hassallia byssoidea VB512170</t>
  </si>
  <si>
    <t>1A-11121</t>
  </si>
  <si>
    <t>Tolypothrix PCC 9009</t>
  </si>
  <si>
    <t>1A-11122</t>
  </si>
  <si>
    <t>Calothrix 336-6</t>
  </si>
  <si>
    <t>1A-1121</t>
  </si>
  <si>
    <t>Calothrix PCC 6303</t>
  </si>
  <si>
    <t>1A-11221</t>
  </si>
  <si>
    <t>Calothrix PCC 7103</t>
  </si>
  <si>
    <t>1A-11222</t>
  </si>
  <si>
    <t>Chlorogloeopsis fritschii PCC 6912</t>
  </si>
  <si>
    <t>1A-12111</t>
  </si>
  <si>
    <t>Chlorogloeopsis fritschii PCC 9212</t>
  </si>
  <si>
    <t>1A-12112</t>
  </si>
  <si>
    <t>Fischerella NIES 3754</t>
  </si>
  <si>
    <t>1A-121211</t>
  </si>
  <si>
    <t>Fischerella thermalis PCC 7521</t>
  </si>
  <si>
    <t>1A-121212</t>
  </si>
  <si>
    <t>Fischerella PCC 9339</t>
  </si>
  <si>
    <t>1A-121221</t>
  </si>
  <si>
    <t>Hapalosiphon MRB220</t>
  </si>
  <si>
    <t>1A-121222</t>
  </si>
  <si>
    <t>Scytonema hofmanni PCC 7110</t>
  </si>
  <si>
    <t>1A-12211</t>
  </si>
  <si>
    <t>Tolypothrix bouteillei VB521301</t>
  </si>
  <si>
    <t>1A-12212</t>
  </si>
  <si>
    <t>Scytonema tolypothrichoides VB61278</t>
  </si>
  <si>
    <t>1A-12221</t>
  </si>
  <si>
    <t>Mastigocladopsis repens PCC 10914</t>
  </si>
  <si>
    <t>1A-122221</t>
  </si>
  <si>
    <t>Tolypothrix campylonemoides VB511288</t>
  </si>
  <si>
    <t>1A-122222</t>
  </si>
  <si>
    <t>Richelia intracellularis HH01</t>
  </si>
  <si>
    <t>1A-21</t>
  </si>
  <si>
    <t>Rivularia PCC 7116</t>
  </si>
  <si>
    <t>1A-221</t>
  </si>
  <si>
    <t>Mastigocoleus testarum BC008</t>
  </si>
  <si>
    <t>1A-222</t>
  </si>
  <si>
    <t>Gloeocapsa PCC 7428</t>
  </si>
  <si>
    <t>1B-1</t>
  </si>
  <si>
    <t>Chroococcidiopsis thermalis PCC 7203</t>
  </si>
  <si>
    <t>1B-2</t>
  </si>
  <si>
    <t>Chamaesiphon minutus PCC 6605</t>
  </si>
  <si>
    <t>1C-1</t>
  </si>
  <si>
    <t>Crinalium epipsammum PCC 9333</t>
  </si>
  <si>
    <t>1C-2</t>
  </si>
  <si>
    <t>Microcystis aeruginosa NIES843</t>
  </si>
  <si>
    <t>2-111111</t>
  </si>
  <si>
    <t>Synechocystis PCC 6803</t>
  </si>
  <si>
    <t>2-111112</t>
  </si>
  <si>
    <t>Pleurocapsa PCC 7327</t>
  </si>
  <si>
    <t>2-111121</t>
  </si>
  <si>
    <t>Cyanothece PCC 7424</t>
  </si>
  <si>
    <t>2-1111221</t>
  </si>
  <si>
    <t>Cyanothece PCC 7822</t>
  </si>
  <si>
    <t>2-1111222</t>
  </si>
  <si>
    <t>Cyanothece PCC 8802</t>
  </si>
  <si>
    <t>2-1112111</t>
  </si>
  <si>
    <t>Cyanothece PCC 8801</t>
  </si>
  <si>
    <t>2-1112112</t>
  </si>
  <si>
    <t>Epithemia turgida etsb endosymbiont</t>
  </si>
  <si>
    <t>2-111212</t>
  </si>
  <si>
    <t>I-organelle</t>
  </si>
  <si>
    <t>Crocosphaera watsonii WH8501</t>
  </si>
  <si>
    <t>2-1112211</t>
  </si>
  <si>
    <t>Cyanothece CCY 0110</t>
  </si>
  <si>
    <t>2-11122121</t>
  </si>
  <si>
    <t>Cyanothece ATCC 51142</t>
  </si>
  <si>
    <t>2-11122122</t>
  </si>
  <si>
    <t>Candidatus atelocyanobacterium thalassa</t>
  </si>
  <si>
    <t>2-111222</t>
  </si>
  <si>
    <t>I-symbiont</t>
  </si>
  <si>
    <t>Cyanobacterium stanieri PCC 7202</t>
  </si>
  <si>
    <t>2-112111</t>
  </si>
  <si>
    <t>Cyanobacterium aponinum PCC 10605</t>
  </si>
  <si>
    <t>2-1121121</t>
  </si>
  <si>
    <t>Geminocystis herdmanii PCC 6308</t>
  </si>
  <si>
    <t>2-1121122</t>
  </si>
  <si>
    <t>Leptolyngbya PCC 7376</t>
  </si>
  <si>
    <t>2-112121</t>
  </si>
  <si>
    <t>Synechococcus PCC 7002</t>
  </si>
  <si>
    <t>2-1121221</t>
  </si>
  <si>
    <t>Synechococcus PCC 7003</t>
  </si>
  <si>
    <t>2-1121222x</t>
  </si>
  <si>
    <t>Synechococcus PCC 7117</t>
  </si>
  <si>
    <t>2-1121223x</t>
  </si>
  <si>
    <t>Synechococcus PCC 73109</t>
  </si>
  <si>
    <t>2-1121224x</t>
  </si>
  <si>
    <t>Synechococcus NKBG 042902</t>
  </si>
  <si>
    <t>2-1121225</t>
  </si>
  <si>
    <t xml:space="preserve">Synechococcus PCC 8807 </t>
  </si>
  <si>
    <t>2-1121225x</t>
  </si>
  <si>
    <t>Stanieria cyanosphaera PCC 7437</t>
  </si>
  <si>
    <t>2-1122</t>
  </si>
  <si>
    <t>Spirulina subsalsa PCC 9445</t>
  </si>
  <si>
    <t>2-121</t>
  </si>
  <si>
    <t>Dactylococcopsis salina PCC 8305</t>
  </si>
  <si>
    <t>2-1221</t>
  </si>
  <si>
    <t>Halothece PCC 7418</t>
  </si>
  <si>
    <t>2-1222</t>
  </si>
  <si>
    <t>Microcoleus PCC 7113</t>
  </si>
  <si>
    <t>2-2</t>
  </si>
  <si>
    <t>Oscillatoria PCC 10802</t>
  </si>
  <si>
    <t>3-11</t>
  </si>
  <si>
    <t>Oscillatoria acuminata PCC 6304</t>
  </si>
  <si>
    <t>3-121</t>
  </si>
  <si>
    <t>Geitlerinema PCC 7105</t>
  </si>
  <si>
    <t>3-1221</t>
  </si>
  <si>
    <t>Phormidium OSCR</t>
  </si>
  <si>
    <t>3-1222</t>
  </si>
  <si>
    <t>3-1222x</t>
  </si>
  <si>
    <t>Microcoleus vaginatus FGP2</t>
  </si>
  <si>
    <t>3-211</t>
  </si>
  <si>
    <t>Oscillatoria nigro-viridis PCC 7112</t>
  </si>
  <si>
    <t>3-212</t>
  </si>
  <si>
    <t>Trichodesmium erythraeum IMS101</t>
  </si>
  <si>
    <t>3-221</t>
  </si>
  <si>
    <t>Planktothrix agardhii NIVA-CYA 126/8</t>
  </si>
  <si>
    <t>3-22211</t>
  </si>
  <si>
    <t>Planktothrix prolifica NIVA-CYA 406</t>
  </si>
  <si>
    <t>3-222121</t>
  </si>
  <si>
    <t>Planktothrix agardhii NIVA-CYA 15</t>
  </si>
  <si>
    <t>3-2221221</t>
  </si>
  <si>
    <t>Planktothrix rubescens niva-cya 407</t>
  </si>
  <si>
    <t>3-2221222</t>
  </si>
  <si>
    <t>Arthrospira platensis NIES-39</t>
  </si>
  <si>
    <t>3-222211</t>
  </si>
  <si>
    <t>Arthrospira maxima CS 328</t>
  </si>
  <si>
    <t>3-2222121</t>
  </si>
  <si>
    <t>Arthrospira PCC 8005</t>
  </si>
  <si>
    <t>3-2222122</t>
  </si>
  <si>
    <t>Lyngbya PCC 8106</t>
  </si>
  <si>
    <t>3-222221</t>
  </si>
  <si>
    <t>Lyngbya aestuarii BLJ</t>
  </si>
  <si>
    <t>3-222222</t>
  </si>
  <si>
    <t>Acaryochloris marina MBIC11017</t>
  </si>
  <si>
    <t>4-1</t>
  </si>
  <si>
    <t>Cyanothece PCC 7425</t>
  </si>
  <si>
    <t>4-21</t>
  </si>
  <si>
    <t>Thermosynechococcus elongatus BP1</t>
  </si>
  <si>
    <t>4-221</t>
  </si>
  <si>
    <t>Thermosynechococcus NK55a</t>
  </si>
  <si>
    <t>4-222</t>
  </si>
  <si>
    <t>Geitlerinema PCC 7407</t>
  </si>
  <si>
    <t>5-1</t>
  </si>
  <si>
    <t>Oscillatoriales cyanobacterium JSC-12</t>
  </si>
  <si>
    <t>5-211</t>
  </si>
  <si>
    <t>Leptolyngbya PCC 6306</t>
  </si>
  <si>
    <t>5-2121</t>
  </si>
  <si>
    <t>Leptolyngbya NIES 2104</t>
  </si>
  <si>
    <t>5-21221</t>
  </si>
  <si>
    <t>Leptolyngbya NIES 3755</t>
  </si>
  <si>
    <t>5-21222</t>
  </si>
  <si>
    <t>Leptolyngbya PCC 6406</t>
  </si>
  <si>
    <t>5-2211</t>
  </si>
  <si>
    <t>5-2211x</t>
  </si>
  <si>
    <t>5-2211y1</t>
  </si>
  <si>
    <t>5-2211y2</t>
  </si>
  <si>
    <t>5-2211y3</t>
  </si>
  <si>
    <t>5-2211z</t>
  </si>
  <si>
    <t>Synechococcus PCC 7335</t>
  </si>
  <si>
    <t>5-22121</t>
  </si>
  <si>
    <t>Leptolyngbya Heron Island J</t>
  </si>
  <si>
    <t>5-22122</t>
  </si>
  <si>
    <t>5-22122x</t>
  </si>
  <si>
    <t>Prochlorothrix hollandica PCC 9006</t>
  </si>
  <si>
    <t>6-1</t>
  </si>
  <si>
    <t>Synechococcus elongatus PCC 6301</t>
  </si>
  <si>
    <t>6-21</t>
  </si>
  <si>
    <t>Synechococcus elongatus PCC 7942</t>
  </si>
  <si>
    <t>6-22</t>
  </si>
  <si>
    <t>Synechococcus RCC307</t>
  </si>
  <si>
    <t>7-1</t>
  </si>
  <si>
    <t>Cyanobium gracile PCC 6307</t>
  </si>
  <si>
    <t>7-211</t>
  </si>
  <si>
    <t>Synechococcus WH5701</t>
  </si>
  <si>
    <t>7-212</t>
  </si>
  <si>
    <t>Synechococcus BL107</t>
  </si>
  <si>
    <t>7-221111</t>
  </si>
  <si>
    <t>Synechococcus CC9902</t>
  </si>
  <si>
    <t>7-221112</t>
  </si>
  <si>
    <t>Synechococcus CC9605</t>
  </si>
  <si>
    <t>7-221121</t>
  </si>
  <si>
    <t>Synechococcus WH8102</t>
  </si>
  <si>
    <t>7-221122</t>
  </si>
  <si>
    <t>Synechococcus RS9916</t>
  </si>
  <si>
    <t>7-221211</t>
  </si>
  <si>
    <t>Synechococcus RS9917</t>
  </si>
  <si>
    <t>7-221212</t>
  </si>
  <si>
    <t>Synechococcus CC9311</t>
  </si>
  <si>
    <t>7-221221</t>
  </si>
  <si>
    <t>Synechococcus WH7805</t>
  </si>
  <si>
    <t>7-2212221</t>
  </si>
  <si>
    <t>Synechococcus WH7803</t>
  </si>
  <si>
    <t>7-2212222</t>
  </si>
  <si>
    <t>Prochlorococcus marinus MIT9313</t>
  </si>
  <si>
    <t>7-22211</t>
  </si>
  <si>
    <t>Prochlorococcus marinus MIT9303</t>
  </si>
  <si>
    <t>7-22212</t>
  </si>
  <si>
    <t>Prochlorococcus marinus MIT9211</t>
  </si>
  <si>
    <t>7-222211</t>
  </si>
  <si>
    <t>Prochlorococcus marinus SS120</t>
  </si>
  <si>
    <t>7-222212</t>
  </si>
  <si>
    <t>Prochlorococcus marinus NATL1a</t>
  </si>
  <si>
    <t>7-2222211</t>
  </si>
  <si>
    <t>Prochlorococcus marinus NATL2a</t>
  </si>
  <si>
    <t>7-2222212</t>
  </si>
  <si>
    <t>Prochlorococcus marinus MED4</t>
  </si>
  <si>
    <t>7-22222211</t>
  </si>
  <si>
    <t>Prochlorococcus marinus MIT9515</t>
  </si>
  <si>
    <t>7-22222212</t>
  </si>
  <si>
    <t>Prochlorococcus marinus MIT9312</t>
  </si>
  <si>
    <t>7-22222221</t>
  </si>
  <si>
    <t>Prochlorococcus marinus AS9601</t>
  </si>
  <si>
    <t>7-222222221</t>
  </si>
  <si>
    <t>Prochlorococcus marinus MIT9301</t>
  </si>
  <si>
    <t>7-222222222</t>
  </si>
  <si>
    <t>Pseudanabaena biceps PCC 7429</t>
  </si>
  <si>
    <t>8-11</t>
  </si>
  <si>
    <t>Pseudanabaena roaring creek</t>
  </si>
  <si>
    <t>8-12</t>
  </si>
  <si>
    <t>Pseudanabaena PCC 6802</t>
  </si>
  <si>
    <t>8-21</t>
  </si>
  <si>
    <t>Pseudanabaena PCC 7367</t>
  </si>
  <si>
    <t>8-22</t>
  </si>
  <si>
    <t>Synechococcus os type A prime</t>
  </si>
  <si>
    <t>9-1</t>
  </si>
  <si>
    <t>Synechococcus os type B prime</t>
  </si>
  <si>
    <t>9-2</t>
  </si>
  <si>
    <t>Gloeobacter kilaueensis JS1</t>
  </si>
  <si>
    <t>R-1</t>
  </si>
  <si>
    <t>Gloeobacter violaceus PCC 7421</t>
  </si>
  <si>
    <t>R-2</t>
  </si>
  <si>
    <t>ND</t>
  </si>
  <si>
    <t>Gene name</t>
  </si>
  <si>
    <t>F,M,U,AB</t>
  </si>
  <si>
    <t>Name of contig or replicon as given in BioBIKE</t>
  </si>
  <si>
    <t>G,N,V,AC</t>
  </si>
  <si>
    <t>Lower coordinate of gene, regardless of direction of gene</t>
  </si>
  <si>
    <t>H,O,W,AD</t>
  </si>
  <si>
    <t>Higher coordinate of gene, regardless of direction of gene</t>
  </si>
  <si>
    <t>I,P,X,AE</t>
  </si>
  <si>
    <t>J,Q,Y,AF</t>
  </si>
  <si>
    <t>E - AG</t>
  </si>
  <si>
    <t>Looked for the gene but did not find it</t>
  </si>
  <si>
    <t>Not done</t>
  </si>
  <si>
    <t>Gei7105-b</t>
  </si>
  <si>
    <t>Nos29133-b</t>
  </si>
  <si>
    <t>PhoOSCR-b</t>
  </si>
  <si>
    <t>Pla126-8-b</t>
  </si>
  <si>
    <t>Pla15-b</t>
  </si>
  <si>
    <t>Pla406-b</t>
  </si>
  <si>
    <t>Pla407-b</t>
  </si>
  <si>
    <t>Lep6406-a</t>
  </si>
  <si>
    <t>Lep6406-b</t>
  </si>
  <si>
    <t>ProH9006-b</t>
  </si>
  <si>
    <t>ProH9006-c</t>
  </si>
  <si>
    <t>ProH9006-a</t>
  </si>
  <si>
    <t>Pla15-05115</t>
  </si>
  <si>
    <t>&gt;Ana102-PatX</t>
  </si>
  <si>
    <t>MRAAISLLVSSLVFGSLAFNCEAVQTRFSALSMAKSDYQLSPLVLNQSFN</t>
  </si>
  <si>
    <t>LADNSKPSPNQPEKPNPHRGSGRRGLDG*</t>
  </si>
  <si>
    <t>&gt;Ana29413-PatX</t>
  </si>
  <si>
    <t>MMRAAVPVLISSLVLGSLVSDYLGIANHNFAFSSSNSQNMISLKSKPKRN</t>
  </si>
  <si>
    <t>QPEKPQPHRGTGRRSLIESPIHVQITV*</t>
  </si>
  <si>
    <t>&gt;Ana310F-PatX</t>
  </si>
  <si>
    <t>MRAAISLLVSSLVFGSLAFNCEAVQTHFSALSRLKSDYQPSPLTNQSFTF</t>
  </si>
  <si>
    <t>GETKFNLADNSKPSPNDPQTPNPHRGSGRRSLEG*</t>
  </si>
  <si>
    <t>&gt;Ana7108-PatX</t>
  </si>
  <si>
    <t>MRAAISLLVSSLVFGSLAFNCEAVLTRLSYLLIATSGSQQLLADKPKTSP</t>
  </si>
  <si>
    <t>NQPETPAPHRGSGRKESMGYSRNIYSVV*</t>
  </si>
  <si>
    <t>&gt;Ana7120-PatX</t>
  </si>
  <si>
    <t>MMRAAVPVLISSLVLGSLVSDYLGIASHDFAFSPSNSQNMISLKSKPKRN</t>
  </si>
  <si>
    <t>QPEKPQPHRGTGRRSLIETYSNAHLIA*</t>
  </si>
  <si>
    <t>&gt;Ana7122-PatX</t>
  </si>
  <si>
    <t>MRAAISLLVSSLVFGSLAFNGEAMLTRLSYLLLAGSGSQQLLADNPKPGP</t>
  </si>
  <si>
    <t>NQPEQPAPHRGSGRRESMEYFRNIHSVV*</t>
  </si>
  <si>
    <t>&gt;Ana90-PatX</t>
  </si>
  <si>
    <t>MRAAISLLVSSLVLGSLAFNCEAVQTRFSALSMAKSDYQLSPLVLNQSFN</t>
  </si>
  <si>
    <t>&gt;AnaAzo-PatX</t>
  </si>
  <si>
    <t>MRAAISLLVSSLVFGSLAFNYDAMFTSLSHLLIANSGSGKLLADNSKPGP</t>
  </si>
  <si>
    <t>NQPEQPAPHRGSGRKESIEFFLNISSAV*</t>
  </si>
  <si>
    <t>&gt;Arth328-PatX</t>
  </si>
  <si>
    <t>MKLNPTFGFSMLLLLGMSSAAQAMEIRPSRQQLESMTNQYMLSAQTEHHG</t>
  </si>
  <si>
    <t>SRSPWQGTPRRGFAETFEQTSPSESLFPHRGSGRANQ*</t>
  </si>
  <si>
    <t>&gt;Arth39-PatX</t>
  </si>
  <si>
    <t>MKLNPTFGFSMLLLLGIASPAKAMELAPTTQQLESMTNQYMLSAQTEHHG</t>
  </si>
  <si>
    <t>SRSPWQGTPRRGFAETFEQTSPSESLFPHRGSGR*</t>
  </si>
  <si>
    <t>&gt;Arth8005-PatX</t>
  </si>
  <si>
    <t>&gt;Cal336-3-PatX</t>
  </si>
  <si>
    <t>MRSAISLLVTSALLSSIVVNYELVANKLDIFQSSTEKHQVLSAKNPPKSR</t>
  </si>
  <si>
    <t>YRGSGRIRRETISFLELRQNLMMAKGKPARNTPRGGDNRREMRQSHESTI</t>
  </si>
  <si>
    <t>YDVV*</t>
  </si>
  <si>
    <t>&gt;Cal6303-PatX</t>
  </si>
  <si>
    <t>MRVAISLLATTFVLGSFAINNQGQTFNLKTEVLLSAKPKTNTKPKSSKRP</t>
  </si>
  <si>
    <t>ERPPSYRGSGRRELV*</t>
  </si>
  <si>
    <t>&gt;Cal7103-PatX</t>
  </si>
  <si>
    <t>MRTVISLLVTTFFFGSLSLECQNNLHSESVTPVTIASRASSKARPKQPQP</t>
  </si>
  <si>
    <t>FPHRGSGRRSFTEYLVSTFPAV*</t>
  </si>
  <si>
    <t>&gt;Cal7507-PatX</t>
  </si>
  <si>
    <t>MRAAISLLVSSLVFGSLAFNYQGMANQLSRQMLASSGSEELLSVRPKPKP</t>
  </si>
  <si>
    <t>NQPEKPAPHRGSGRRELMEYYGNNHLAV*</t>
  </si>
  <si>
    <t>&gt;Cri9333-PatX</t>
  </si>
  <si>
    <t>MPLEKFLVLCSLVAISVPAIHLDNQYSSTKLLPHNNDQNLSINAQRPRDQ</t>
  </si>
  <si>
    <t>SPHRGTGRRELYQGVAIAHL*</t>
  </si>
  <si>
    <t>&gt;CylR505-PatX</t>
  </si>
  <si>
    <t>MRAAISILVSSMILGSLAFHHETVFTNPSRLSTSNSGRGLLLADSSKPSP</t>
  </si>
  <si>
    <t>NQPEEPAPHRGSGRKESIEFLGFISLA*</t>
  </si>
  <si>
    <t>&gt;CylS7417-PatX</t>
  </si>
  <si>
    <t>MRAAIPLLVSSLVFGSLALNCEAMLGQLSRLLLVSSGSQLLVSAKPKPRP</t>
  </si>
  <si>
    <t>NQPDKPVPHRGSGRRELMESFGNAHFVI*</t>
  </si>
  <si>
    <t>&gt;Fis3754-PatX</t>
  </si>
  <si>
    <t>MRAAISLLVTGLLLSSLAANSQTVTNSLSNMLQSHFSSDLLISAKSKQPK</t>
  </si>
  <si>
    <t>SPYRGSGRDRDRERVSYLLLSSKANPPKNRPVKGGSRRDLMQHSGNERVV</t>
  </si>
  <si>
    <t>A*</t>
  </si>
  <si>
    <t>&gt;Fis7521-PatX</t>
  </si>
  <si>
    <t>SPYRGSGRDRDRERVSYLLLSSKANPPKNRPVKGGSRRDLMEHSGNKHVV</t>
  </si>
  <si>
    <t>&gt;Fis9339-PatX</t>
  </si>
  <si>
    <t>MRAAISLLVTGLLLSSFAVHSQTVTSSLSDMLTSDSNLGLLISAKSKPQK</t>
  </si>
  <si>
    <t>SSPYRGSGRDRDRQRVSYLLLSAKTTPKNRPARGGSRRDLMQHPGNKHVV</t>
  </si>
  <si>
    <t>&gt;Gei7105-PatX</t>
  </si>
  <si>
    <t>MRISLLLSALLLGFVWNSAQPQSRLSEETVSRAFLSAQTEQKDDLAPHRG</t>
  </si>
  <si>
    <t>SGRRRLREDVPSSILGESLFRVDDRQQV*</t>
  </si>
  <si>
    <t>MRIYSSILLSSLLLAGFAANARAIESVSSNVRILDSIEVLSTESINTDTV</t>
  </si>
  <si>
    <t>PHRGSGR*</t>
  </si>
  <si>
    <t>&gt;Gei7407-PatX</t>
  </si>
  <si>
    <t>MSTHATIALSSLLLLLTVLAPWQPEGRRSLTASTDSEQMDHRGSGRVSSS</t>
  </si>
  <si>
    <t>TPSHYLALS*</t>
  </si>
  <si>
    <t>&gt;Hap220-PatX</t>
  </si>
  <si>
    <t>MRAAISLLVTGLLLSSFAVHSQTVTSSISDMLTSHSSSHLLISAKSKPQK</t>
  </si>
  <si>
    <t>SSPYRGSGRDRDRQRVSFLLLSAKTTPRNRPAKGGSRRDLMQHPGNKHVV</t>
  </si>
  <si>
    <t>&gt;Has512170-PatX</t>
  </si>
  <si>
    <t>MRATISLLITSLVFGSLAFNCQAMANRLSNLFLSYDDSEQFISVKPKPKP</t>
  </si>
  <si>
    <t>RTNQPELPIPHRGSGRRELMQYVGQTYPAV*</t>
  </si>
  <si>
    <t>&gt;Lep2104-PatX</t>
  </si>
  <si>
    <t>MRAQTLVALFSWLIGAVAIGSYATERFSPAAQLNASDSQPQILAHRGSGR</t>
  </si>
  <si>
    <t>IETQFDFIQAPM*</t>
  </si>
  <si>
    <t>&gt;Lep3755-PatX</t>
  </si>
  <si>
    <t>MRAQTLVALFSWLIGAVAIGSYATERFSPAAQLNASESVPQVLAHRGSGR</t>
  </si>
  <si>
    <t>IETQWEYMTVPM*</t>
  </si>
  <si>
    <t>&gt;Lep6306-PatX</t>
  </si>
  <si>
    <t>MRAQTLVALFSWLIGAVAIGSYTTERFFPAASQLNAPQLIPHTLAHRGSG</t>
  </si>
  <si>
    <t>RIETQLEQMNFLI*</t>
  </si>
  <si>
    <t>&gt;Lep6406-PatX</t>
  </si>
  <si>
    <t>MLHKLHPTKRLVALATLGYLGVALGLSGSAILPLTANRAAEQAQHRGSGR</t>
  </si>
  <si>
    <t>LTSFQPTSVAESYAHRGSGRLGQEDEPEIRATVAWRGSGRISNDAAGNPQ</t>
  </si>
  <si>
    <t>ANS*</t>
  </si>
  <si>
    <t>&gt;Lep7376-PatX</t>
  </si>
  <si>
    <t>MTTKNTMVMLFSISLFSTLSLFGESAQVSDSKSIESNLFLSDSNSVEIAE</t>
  </si>
  <si>
    <t>RGSGRIEPSATSSVLERHSFS*</t>
  </si>
  <si>
    <t>&gt;LepHIJ-PatX</t>
  </si>
  <si>
    <t>MRISLPVMSVAATISVFSLLTLATTAPNLLLSERGSGRIQTEHMERGSGR</t>
  </si>
  <si>
    <t>IGTEQTYRGSGRFNHDTVDQAYRGSGRLSA*</t>
  </si>
  <si>
    <t>&gt;Lyn8106-PatX</t>
  </si>
  <si>
    <t>MKLTIVFALTSLLFLGITSQVQAANHQSTAFLELENQKYMMSAHLKNNKG</t>
  </si>
  <si>
    <t>SDPSRGSGRRNFVENPTVNSENNSIFFGRGSGR*</t>
  </si>
  <si>
    <t>&gt;LynBLJ-PatX</t>
  </si>
  <si>
    <t>MKPTTIFALASLFFLGITSQVQAANHQSTAFLELENQKYMMSAQLKNHGS</t>
  </si>
  <si>
    <t>SDPSRGSGRRFVENPTANSGDNFIFLHRGSGR*</t>
  </si>
  <si>
    <t>&gt;Mas008-PatX</t>
  </si>
  <si>
    <t>MRTATSIFVTIFMFGSLAFNAVSTSAQAIEQSFIPSDNQELIANRDSTRP</t>
  </si>
  <si>
    <t>SKGTPYRGSGRRKFM*</t>
  </si>
  <si>
    <t>&gt;Mas10914-PatX</t>
  </si>
  <si>
    <t>MRAAISLFISGLLLGSLAVNTQASGIQVSNSGIQELMSAKKNTNKPTRRP</t>
  </si>
  <si>
    <t>YRGSGRKEMVQHIEITHPVV*</t>
  </si>
  <si>
    <t>&gt;Mch7126-PatX</t>
  </si>
  <si>
    <t>MRAAISLLVSSLVFGSLASNHQAMMNHSSYQALTPVESEQLLSVRPKPKP</t>
  </si>
  <si>
    <t>NQPEKPAPHRGSGRRELMEYYGNIHPAV*</t>
  </si>
  <si>
    <t>&gt;Mic7113-PatX</t>
  </si>
  <si>
    <t>MSIYTCISYQLISVDTHKDNNKSPHRGSGR*</t>
  </si>
  <si>
    <t>&gt;MicFGP2-PatX</t>
  </si>
  <si>
    <t>MQTYTAIALLSLLGITLSASAAQALESSLPMVETATAQYMLSAQTQQKRE</t>
  </si>
  <si>
    <t>RGPERGSGRRNLTEPNVYTHPLQDF*</t>
  </si>
  <si>
    <t>&gt;Nod9414-PatX</t>
  </si>
  <si>
    <t>MRATISLLVSSLVFTTLAFNCPAKVNRLSQMLLSSFGSQQLHSLNEPESP</t>
  </si>
  <si>
    <t>ILHRGSGRRSVIEKSGANA*</t>
  </si>
  <si>
    <t>&gt;Nos21-PatX</t>
  </si>
  <si>
    <t>MRITFSLLVSSVVLGSLVFNGSDSLNRSHTLIGDTGGKMLLSAKPKPKPK</t>
  </si>
  <si>
    <t>SNEPENPTPHRGSGRRDLIESLNNAFPVG*</t>
  </si>
  <si>
    <t>&gt;Nos29133-PatX</t>
  </si>
  <si>
    <t>MRAAISLLVSSLVFGPLASNCQAMVNHLSTGLLSTPTSEQWLSAASEQNP</t>
  </si>
  <si>
    <t>DDAPRHRGSGRREVTQKFGNTYVV</t>
  </si>
  <si>
    <t>&gt;Nos3756-PatX</t>
  </si>
  <si>
    <t>MRAAVPVLVTSLVFGSLIFDSLEMVNRNSNPSSNTEYMASLKYKPKRNQP</t>
  </si>
  <si>
    <t>EKPVPHRGTGRRSFIENTQTAV*</t>
  </si>
  <si>
    <t>&gt;Nos7107-PatX</t>
  </si>
  <si>
    <t>MRVTFSLLVSGLVFGSLVFNGSDKFNRSHTLIGDAGGKMLLSAKPKPKPK</t>
  </si>
  <si>
    <t>SNEPENPTPHRGSGRRDLIESLNNAFPVA*</t>
  </si>
  <si>
    <t>&gt;Nos7524-PatX</t>
  </si>
  <si>
    <t>MMRAAVPFLLSSLVFGSLAVDYQQIVNQNSIFPSTTSQDMVSLRPKPKRN</t>
  </si>
  <si>
    <t>EPEGATPVRGSGRRSLIESQANTLPNV*</t>
  </si>
  <si>
    <t>&gt;Osc10802-PatX</t>
  </si>
  <si>
    <t>MRTQAVIVLSSFLFVGLAVAFSGMRSDSTELLPPTTFPDFAQDKPDCDDH</t>
  </si>
  <si>
    <t>RGSGRVEECQTPNDSSSLVASSAR*</t>
  </si>
  <si>
    <t>&gt;Osc12-PatX</t>
  </si>
  <si>
    <t>MDFLTSTLLAGVLLTISVMIPPATAQPLSANRSAWQLSPVVDVAPMHVVK</t>
  </si>
  <si>
    <t>TGGQPKHRGSGRRELVNFVEPVIG*</t>
  </si>
  <si>
    <t>&gt;Osc6304-PatX</t>
  </si>
  <si>
    <t>MSIYKCLVLSGLLFLGMNANFSGIEYLTSKENKSDANAQIASADVSRGTE</t>
  </si>
  <si>
    <t>&gt;Osc7122-PatX</t>
  </si>
  <si>
    <t>MQIYTAIALLSLLGITLSASAAQAFESPLPKLETATAQYMLSAQTQQKGE</t>
  </si>
  <si>
    <t>RRPERGSGRRGFTEPNVYTHALQDF*</t>
  </si>
  <si>
    <t>&gt;PhoOSCR-PatX</t>
  </si>
  <si>
    <t>MRSSLVLSALLLGLGSSFANFSQSSKSTEFDSVAYRGFLSAQTEQKDEVQ</t>
  </si>
  <si>
    <t>PHRGSGRRRFQSNHTGLDMGESLINVES*</t>
  </si>
  <si>
    <t>MSIYKTLLLSSLLLMGFAVNVQAARVSSDSNYDTLSQVFSTDSSNADTVP</t>
  </si>
  <si>
    <t>HRGSGR*</t>
  </si>
  <si>
    <t>&gt;Pla126-8-PatX</t>
  </si>
  <si>
    <t>MQTYTSLVLSVCLSVGLTTNALAAGSASNKLSDVLSTSQLLSARTGLNGP</t>
  </si>
  <si>
    <t>YEPDRGGGRRDFQDTTHSNDVNVQL*</t>
  </si>
  <si>
    <t>MRIYSTILLSTLLVSVMTRHAFNPINVNLSSKSEVVAFLATETSTDIDTQ</t>
  </si>
  <si>
    <t>&gt;Pla15-PatX</t>
  </si>
  <si>
    <t>MQTYTSLVLSVCLSVGLTANALAASSASNKLSDVLSTSQLLSARTGLNGP</t>
  </si>
  <si>
    <t>MRIYSTILLSTLLVSAMTRQCLNPININLSSKSEVVAFLATETSTDIDTQ</t>
  </si>
  <si>
    <t>GLPHRGSGR*</t>
  </si>
  <si>
    <t>&gt;Pla406-PatX</t>
  </si>
  <si>
    <t>&gt;Pla407-PatX</t>
  </si>
  <si>
    <t>MQTYTSLVLSVCLSVGLTTNALAASSASNKLSDVLSTSQLLSARTGLNGP</t>
  </si>
  <si>
    <t>MNLIGALSPLFSVQFLPIFPATPEQNSSPFPLNLSLFSAPTSTPPLAIQT</t>
  </si>
  <si>
    <t>LQTDISQGVPDRGSWVVRMQQGILAIQRGSGRRELALGL*</t>
  </si>
  <si>
    <t>MAMLHSKSLIFRVPSPFSDYRGSGRREVC*</t>
  </si>
  <si>
    <t>&gt;RapD9-PatX</t>
  </si>
  <si>
    <t>MRATISILVSSMILGSLAFNRETLFTNPSRLSTSNSGTGLLFADSSKPSP</t>
  </si>
  <si>
    <t>NRPGEPVTYRGSGRKESINL*</t>
  </si>
  <si>
    <t>&gt;RicHH01-PatX</t>
  </si>
  <si>
    <t>MHAFILLFFTALIVTPLNLNYIQNIGVSPSEDSDTVTLVRCRLRRCRQYR</t>
  </si>
  <si>
    <t>GSGRRMALNGNIAKKTLV*</t>
  </si>
  <si>
    <t>&gt;Riv7116-PatX</t>
  </si>
  <si>
    <t>MRKAISLLATSIVFGSLAVNFQGIGNSLETEMFSTSVEQELLLSRSNPRK</t>
  </si>
  <si>
    <t>PRTPHRGSGRREFMGYSNHA*</t>
  </si>
  <si>
    <t>&gt;Scy61278-PatX</t>
  </si>
  <si>
    <t>MRAAISFLITGLFFSSLAINTQVPDIHVSSVDSQLLMAAVGNTKKTRKDK</t>
  </si>
  <si>
    <t>YRGSGRIQVLEQIKSTHPVV*</t>
  </si>
  <si>
    <t>&gt;Scy7110-PatX</t>
  </si>
  <si>
    <t>MRAAVSLLIVGFLCSSFAINNQVPNTFSSKYDSPQLILARATRRSSTSQP</t>
  </si>
  <si>
    <t>GGSRRSPYRGSGRRELMEFISTTQSDV*</t>
  </si>
  <si>
    <t>&gt;Spi9445-PatX</t>
  </si>
  <si>
    <t>MHTYITVVLLSLLSIVPAVKAGLTEISTVREPLQISSAEPSAGSDTCSDY</t>
  </si>
  <si>
    <t>CSSDRGSGRVNRYKGHKEFDATKERGSGRLEEKTPKEMA*</t>
  </si>
  <si>
    <t>&gt;Syn7335-PatX</t>
  </si>
  <si>
    <t>MLNTYYYSSSRFAIAYLTGALLCYAFSILSAAGIPTGALNTLESPRRDHN</t>
  </si>
  <si>
    <t>QPTAGSPEESGIGFTITHRGSGRIVPIRI*</t>
  </si>
  <si>
    <t>&gt;Tol511288-PatX</t>
  </si>
  <si>
    <t>MRAAISLLITGLLFGSLAVNSQAPGSPLSNSGSQQLMSAKDNTNKAPRKP</t>
  </si>
  <si>
    <t>WRGSGRNKILMESVDSTNPAV*</t>
  </si>
  <si>
    <t>&gt;Tol521301-PatX</t>
  </si>
  <si>
    <t>MRAAVSLLIVGFLCSSFAINNQVPNTFSSKYESPQLILARATKKSSTSRS</t>
  </si>
  <si>
    <t>GRSGYRGSGRRELIEYISAPQSEV*</t>
  </si>
  <si>
    <t>&gt;Tol7601-PatX</t>
  </si>
  <si>
    <t>MRAVVSLLASSLVAVSFAINCQATINQFSRLLPSSSGSEQLLSARPKPKP</t>
  </si>
  <si>
    <t>NQPEKPVPHRGSGRRELIESYKNVHPAV*</t>
  </si>
  <si>
    <t>&gt;Tol9009-PatX</t>
  </si>
  <si>
    <t>MRATISLLITGLVLSSLAFNFQAIANCLSNLLLSFCDSEQLISAKPQSSK</t>
  </si>
  <si>
    <t>PSQPDMPVPHRGSGRKQLMQYV*</t>
  </si>
  <si>
    <t>&gt;Tri101-PatX</t>
  </si>
  <si>
    <t>MQNYTPIIISFLLLLGNTSSSQALMTANELELSANFLTQHAGRGNAVNNH</t>
  </si>
  <si>
    <t>GDLETVPSGEGIRKKYKFFSIIPTSGQDNQDLIPHRGSGR*</t>
  </si>
  <si>
    <t>COORDINATES</t>
  </si>
  <si>
    <t>SEQUENCES</t>
  </si>
  <si>
    <t>PatX</t>
  </si>
  <si>
    <t>Distance</t>
  </si>
  <si>
    <t>All2333</t>
  </si>
  <si>
    <t>Mtase</t>
  </si>
  <si>
    <t>GlnA</t>
  </si>
  <si>
    <t>SepJ</t>
  </si>
  <si>
    <t>&gt;Amar11017-All2333</t>
  </si>
  <si>
    <t>MSKTGNGILEAHFFLRPAADQELTTPILIVGGSTAAYAATLGALQAGAKV</t>
  </si>
  <si>
    <t>CLVQPQLVLGGQFTSQGLPASDDGKLLTPYELIPPDRRDPNQLRDSEYFA</t>
  </si>
  <si>
    <t>LSRSQRQFRQCQRQNQPVAHQILQNPGGSWVSHLSVTPTVAANCLNAAIR</t>
  </si>
  <si>
    <t>PFLEQGLLTLIPWSIPIRVLMEESPRRILGVQFKDKQTHHQFTVRAQITI</t>
  </si>
  <si>
    <t>EATDLGELLELGKIPSRVGQESRSQTQEAVLPEDPRPECQQAITFCAVVE</t>
  </si>
  <si>
    <t>RSSQSPPPLPAPSGYDHQPWLQSCDFTDEFWIHQPDRWQKHDFYDPDGMF</t>
  </si>
  <si>
    <t>RYRRLYRSQKSDTVHPGDITVLNWATSPLGVNGRPPDPSAPLGCGNDYPF</t>
  </si>
  <si>
    <t>GCLLGVSPEQRQEQVIRARDRTQAYIHYLQTQSHPELKPRGDLTWTEDGI</t>
  </si>
  <si>
    <t>ALEPYIREARRGIALTTIRHEDVAAKFFPNQVRARTFTDSVGIGQYHYLD</t>
  </si>
  <si>
    <t>VHPNHAQGHVELGDGHDALPFTLPLSALIPIDTEGLILSAKSIGTTHITN</t>
  </si>
  <si>
    <t>AAYRMHPMEWTIGEAGGHLAAFALMEGVTAQEITQQPTLRMAFQTHLTHQ</t>
  </si>
  <si>
    <t>GIPIAWLNDISHEDPDFAAIQVLTTNGILPLQNLQTLNFMPEEAISWGRF</t>
  </si>
  <si>
    <t>RHALIQVLQRLREATPLPFSNVTSMKAASSVAKAWLEGQNSLDRFQFDPE</t>
  </si>
  <si>
    <t>QPITFSQSKLLLEQLALALVPENFNVTLAENKPMTNRIAAQILWQLWTST</t>
  </si>
  <si>
    <t>CHP*</t>
  </si>
  <si>
    <t>&gt;Ana102-All2333</t>
  </si>
  <si>
    <t>MNQIYTTDVLVVGGGTGGTAAAIQAARRGVNTILVSEFPWLGGMLTSAGV</t>
  </si>
  <si>
    <t>SAPDGNELQAWQTGLWGAFLQELQRRQPGGLDNSWVSFFTYDPRIGAEIF</t>
  </si>
  <si>
    <t>ADWVRELPNLQWISGQVPLEVLRTQDQITGIRFADFTINAKIILDGTELG</t>
  </si>
  <si>
    <t>DLLALGSIPHRWGWELQSEWQEPSAPTNFNSLTQTYPVQAPTWVVVMQDF</t>
  </si>
  <si>
    <t>GENTAPEILPAPNYHPSQFTGAWDNYGSEKFLNYGRLPANQFMINWPIAG</t>
  </si>
  <si>
    <t>NDYCQNANRLLDVGEKKREFMQECYWHSQNFAHHIQSQFGRRYGLAENLF</t>
  </si>
  <si>
    <t>PHPNSAFALNPYYRESRRLVGLTTVSERDILPLANGKTALPFHDAIAVGN</t>
  </si>
  <si>
    <t>YANDHHYPGVEFSLQPKSIRWGGRWTGTPFTIPYRALVPATTDGLLVCEK</t>
  </si>
  <si>
    <t>NISVSHIANGATRLQPVVMGIGQAAGMAASLCIMLECQPRDLPVKSLQAA</t>
  </si>
  <si>
    <t>LLTDDDAPSVIVPLFNLLTNHPDWLYWQTYYLDHPEAYPADGNSPCIVVR</t>
  </si>
  <si>
    <t>PDNKLNLNCFTGKFQRLSEQNYQFNITNETNFTTTNWQLVTLIPDIDQQL</t>
  </si>
  <si>
    <t>QALPPEKILKIWGRPNLSGNWLLVEYIEEV*</t>
  </si>
  <si>
    <t>&gt;Ana29413-All2333</t>
  </si>
  <si>
    <t>MVNQTYLTDVLVIGGGTGGTAAAIQAARRGARTILVSEFPWLGGMLTAAG</t>
  </si>
  <si>
    <t>VSAPDGNELMAFQTGLWGAFLQELQQRQPGGLDNSWVSFFSYDPRFGAEI</t>
  </si>
  <si>
    <t>LADWVQELTNLHWISGQVPLEVLQQGNSITGVRFADFTVQAKITIDGTEL</t>
  </si>
  <si>
    <t>GDLLALADIPYRWGWELQSEWGEPSAPSSFNELTARYPVQSPTWVVVMQD</t>
  </si>
  <si>
    <t>FGEAVAPEIPPAPNYDAALFASAWDNYGAEQFLNYGRLPGNLFMINWPIC</t>
  </si>
  <si>
    <t>GNDYGEGVGRLVESAAAKGEFFQESHWHSQNFAHFIQTQLGRRYGLAEQV</t>
  </si>
  <si>
    <t>FPHASSAFALHPYYRESRRLVGLTTVREQDILPIPGGKVASLFPDTIAIG</t>
  </si>
  <si>
    <t>NYANDHHYPGFDLPLQPKSIRWGGRWTGTPFTIPYRCLVPATTDGLLVCE</t>
  </si>
  <si>
    <t>KNISVSHIANGATRLQPVVLGIGQAAGMAAAMCAELGCQPRDLPVKALQE</t>
  </si>
  <si>
    <t>ALLQDNRSPVALIPLFNLLPGHPEWLQWEMYYLKEPQLYPDSGNCPDSVY</t>
  </si>
  <si>
    <t>QYYHSKAKPVLTRGTDSFTGIFQVLNQQDYRFEIASPAANLGQTYQLVTL</t>
  </si>
  <si>
    <t>RSHINEQLQALTDKQHLTVRGRLNPSGHWLLVEHIETMHTFIGFQ*</t>
  </si>
  <si>
    <t>&gt;Ana310F-All2333</t>
  </si>
  <si>
    <t>MNQIYTTDVLVVGGGTGGTVAAIQAARKGVKTILVSEFAWLGGMLTSAGV</t>
  </si>
  <si>
    <t>SAPDGNELQAFQTGLWGAFLQELQRRQPGGLDHSWVSFFSYDPRIGAEIF</t>
  </si>
  <si>
    <t>ADWVRELPNLQWISGKVPLEVLRTKDCITGVRFADFTVNAKIILDGTELG</t>
  </si>
  <si>
    <t>DLLALGEIPLRWGWELQSEWAEPSAPANFNSLTQTYPVQAPTWVVVMQDF</t>
  </si>
  <si>
    <t>GENIAPEISPAPNYDPSQFTGAWDDYAPEKFLNYGRLPGRRFMINWPIAG</t>
  </si>
  <si>
    <t>NDYCQNANRLLDAGVKKQEFVRECCWHSQNFAHFIQTQFGRRYGLAAKLF</t>
  </si>
  <si>
    <t>PHPNSAFALHPYYRESRRLVGLTTVCEQDILPLANSKTALPFHDAIAVGN</t>
  </si>
  <si>
    <t>YANDHHYPGVEFLLQPKSIRWGGRWTGTPFTIPYSALIPADTDGFLVCEK</t>
  </si>
  <si>
    <t>NISVSHIANGATRLQPVVMGIGQAAGMAAAMSIVLGCQPRDLPVKSLQAA</t>
  </si>
  <si>
    <t>LLTDDYAPVVIVPLFNLSTDHPDWLHWQTYYLDHPEAYPADGNCPCILDQ</t>
  </si>
  <si>
    <t>TDNKLNLNCFTGKFKRLDEQNYQFNITEKTNLTTTNWQLVALRSHIDQQL</t>
  </si>
  <si>
    <t>QTLPSTKILKIWGRPNSSGNWLLVEHLEEV*</t>
  </si>
  <si>
    <t>&gt;Ana7108-All2333</t>
  </si>
  <si>
    <t>MLNQTYTTDVLVVGGGTGGTAAAIQAARRGAKTILVSEFSWLGGMLTAAG</t>
  </si>
  <si>
    <t>VSVPDGNELEAFQTGLWGAFIQELRQRQPGGLDNSWVSFFSYEPRIGAEI</t>
  </si>
  <si>
    <t>FADWVKELPNLQWISDKVPLEVLRQGDCITGVRFADFTVNAKIILDGTEL</t>
  </si>
  <si>
    <t>GDLLALGEVPYRWGWELKSQWGEPSAPESCNSLTEKYPIQAPTWVVVMQD</t>
  </si>
  <si>
    <t>FGESIAPETAPAPNYDPSLFIGAWDDYGVERFLNYGRLPRGQFMINWPIC</t>
  </si>
  <si>
    <t>GNDYGQKANRLIKSDSDRREFAQECFWHSQNFAHFIQTQLGRRYGLAEGV</t>
  </si>
  <si>
    <t>FPSFSPAFALHPYYRESRRLEGLFTLCEQDILPLAGGRVAAKFDDTVAIG</t>
  </si>
  <si>
    <t>NYANDHHYPGDKFSLQPKSIRWGGRWTGTPFTIPYRCLIPVTTDGLLVCE</t>
  </si>
  <si>
    <t>KNISVSHIANGATRLQPVVMSIGQAAGMAAALCCELECQPRDLPVRTLQA</t>
  </si>
  <si>
    <t>ALLTDERLPSALRSAQSPAAIVPLFNLSTNHPDWLDWQIHYLDNPEAYPI</t>
  </si>
  <si>
    <t>SGNCPRLLVNPYDYLNLDCFIGIFNRLEQQRYTFTITNSTEFSPKIWQIV</t>
  </si>
  <si>
    <t>TLKSHIDEQLQALPPQEKLTIWGRTNSSGNWLLVEYIDEVSN*</t>
  </si>
  <si>
    <t>&gt;Ana7120-All2333</t>
  </si>
  <si>
    <t>MVNQTYLTDVLVVGGGTGGTAAAIQAARRGAKTMLVSEFPWLGGMLTAAG</t>
  </si>
  <si>
    <t>VSAPDGNELMAFQTGLWGAFLQELQQRQPGGLDNSWVSFFSYDPRIGAEI</t>
  </si>
  <si>
    <t>FADWVQELTNLHWISGQVPLEVLQQDNSITGVRFADFTVQAKITIDGTEL</t>
  </si>
  <si>
    <t>GDLLALADIPYRWGWELQSEWEEPSAPSSFNDLTARYPVQSPTWVVVMQD</t>
  </si>
  <si>
    <t>FGEPVAPKIPPAPNYDAALFAGAWENYGAEQFLNYGRLPGNLFMINWPIC</t>
  </si>
  <si>
    <t>GNDYGEGVGRLIESAAAKGDFFQESRWHSQNFAHFIQTQLGRRYGLAEQV</t>
  </si>
  <si>
    <t>FPHASSAFALHPYYRESRRLVGLTTVREQDILPVPGGQVASLFPDAIAIG</t>
  </si>
  <si>
    <t>NYANDHHYPGFDLPLQPKSIRWGGRWTGTPFTIPYRCLVPATADGLLVCE</t>
  </si>
  <si>
    <t>KNISVSHIANGATRLQPVVLGIGQAAGMAAAMCAELSCQPRDLPVKALQE</t>
  </si>
  <si>
    <t>ALLQDNRSPSAIMPLFNLLPSHPEWLQWQMYYLKEPQLYPDSGNCPDSLY</t>
  </si>
  <si>
    <t>QYYHSEAKSVLTRANNSFTGVFQVLNQQDYRFTIAAPAANLGHTCQLVTL</t>
  </si>
  <si>
    <t>RSHINEQLQALTDKQHLTVRGHLNPSGHWLLVEYIDTMHTFMDFQ*</t>
  </si>
  <si>
    <t>&gt;Ana7122-All2333</t>
  </si>
  <si>
    <t>MNHKYTADVLVVGGGTGGTAAAIQAARRGAKTILVSEFVWLGGMLTSAGV</t>
  </si>
  <si>
    <t>SAPDGNELEAFQTGLWGAFLQELRQRQPGGLDNSWVSFFSYDPRVGAEIF</t>
  </si>
  <si>
    <t>ADWAKELPNLQWISGKTPLEVLRQGDCITGVRFADFTVTAKIILDGTELG</t>
  </si>
  <si>
    <t>DLLALGEVPCRWGWELQSEWGEPSAPIVPNALTARYPVQSPTWVVVMQDF</t>
  </si>
  <si>
    <t>GESIAPEILPAPHYDPSLFTGAWSDYGAEKFLNYGRSPDGRFMINWPICG</t>
  </si>
  <si>
    <t>NDYGKKADRLIESEIARREFEQECFWHSQNFAHFIQTQLGRRYGLATGVF</t>
  </si>
  <si>
    <t>PSVSPAFALHPYYRESRRLEGLITVCEQDILPLAGGNVAAKFDDAVAVGN</t>
  </si>
  <si>
    <t>YANDHHYPGVKFSLQPKSIRWGGRWTGTPFTIPYRCLIPKSTDGLLVCEK</t>
  </si>
  <si>
    <t>NISVSHIANGATRLQPVVMGIGQAAGMAAALCCELECQPRDLPVRKLQTA</t>
  </si>
  <si>
    <t>LLTDERSPAVIVPLFNVTTNHPEWLNWQIHYLENPEAYPTSGNCPALLVN</t>
  </si>
  <si>
    <t>QYDYSNLDCFIGIFNRLDQQDYRFSIINPTEFSHITWQIVTLRSHIDKQL</t>
  </si>
  <si>
    <t>QVLPQQQKLTVWGNLNSSGHWLLVEYIDEVSN*</t>
  </si>
  <si>
    <t>&gt;Ana90-All2333</t>
  </si>
  <si>
    <t>IMNQTYTTDVLVVGGGTGGTAAAIQAARRGVKTILVSEFPWLGGMLTSAG</t>
  </si>
  <si>
    <t>VSAPDGNELQALQTGLWGAFLQELQRRQPGGLDHSWVSFFSYDPRIGAEI</t>
  </si>
  <si>
    <t>FADWVRELPNLQWISGQVPLAVLRTQDCITGVRFADFTVNAKIILDGTEL</t>
  </si>
  <si>
    <t>GDLLALGEIPYRWGWELQSEWREPSAPTNFNSLTQTYPVQAPTWVVVMED</t>
  </si>
  <si>
    <t>FGENTAPAILPAPNYDPSQFTGAWDNYSPEKFLNYGRLPADRFMINWPIA</t>
  </si>
  <si>
    <t>GNDYCQNANRLLDSVKKREFVQECYWHSQNFAHFIQTQFGRRYGLAENLF</t>
  </si>
  <si>
    <t>PHPNSAFALHPYYRESRRLVGLTTVCEQDILPLANSNTALPFSDAIAVGN</t>
  </si>
  <si>
    <t>NISVSHIANGTTRLQPIVMGIGQAAGMAASLCIVLECQPRDLPVKSLQAA</t>
  </si>
  <si>
    <t>LLTDDDAPSPIVPLFNLLTNHPDWLYWQTYYLDHPEAYPADGNCPCILVD</t>
  </si>
  <si>
    <t>EDNKLDLDCFTGRFRRLGEQNYQFNITNDTNLTTTNWQLVTLKSDIDQQL</t>
  </si>
  <si>
    <t>QALTPEKILKIWGRPNFSGNWLLVEHLEEV*</t>
  </si>
  <si>
    <t>&gt;AnaAzo-All2333</t>
  </si>
  <si>
    <t>MNQTYTTDVLVVGGATGGTAAAIQAARRGAKTILVSEFCWLGGMLTYTGV</t>
  </si>
  <si>
    <t>SATDGNELQSFQTGLWGAFIQELHQRQPGGLDNSWVSFFSYDPRIAAEIF</t>
  </si>
  <si>
    <t>AAWVQELPNLQWISGRIPLGVLHQGDCITGVSFADFTVNAKIILDGTELG</t>
  </si>
  <si>
    <t>DLLALGEVPYRWGWELKSEWGETSAPGNFNSLTEKYPVQAPTWVVLMEDF</t>
  </si>
  <si>
    <t>GESIAPEIPSAPNYDPLLFTGAWDDYGAEKFLNYGRLPGNRFMINWPICG</t>
  </si>
  <si>
    <t>NDYGQDVGRLIKSDIARREFNQECFWHSQNFARFIQTQLGRRYGLAEGVF</t>
  </si>
  <si>
    <t>PSLSPAFALHPYFRESRRLEGLITVCEQDILPLAGGTVAAKFDDAIAVGN</t>
  </si>
  <si>
    <t>YANDHHYPGVKFLLQPKSIRWGGRWTGTPFTIPYRSLIPKSTDGLLVCEK</t>
  </si>
  <si>
    <t>NISVSHIANGATRVQPVVMGIGQAAGMAAALCCELNCQPRDLPVRKLQTA</t>
  </si>
  <si>
    <t>LLTDERSPTAIVPLFNLPMNHPDWLDWQIHYLDNSETYPTSGNCPCLSVE</t>
  </si>
  <si>
    <t>PRDYSNLDCFIGIFNRLDQQDYRFTITNSTQLLPRTWQVVTLGSCIDEQL</t>
  </si>
  <si>
    <t>QLLTQNQKLTVWGRANLSGNWLLVEHIDEVSN*</t>
  </si>
  <si>
    <t>&gt;Arth328-All2333</t>
  </si>
  <si>
    <t>MEQLQTDVLVVGGGAGGTAAALQSARGGANTILVSEFSWLGGMLTSAGVA</t>
  </si>
  <si>
    <t>APDGNELVAFQTGLWGAFLRELRQKQPTGLDWGWVSFFNYDPRIGAQIWS</t>
  </si>
  <si>
    <t>DWVKSQKNLHWISGYAPLEVLRKGDRITGVRFPDFTINAQVTIDATELGD</t>
  </si>
  <si>
    <t>ILAQGEIPYRWGWEWQQQWQEPSAPIQSSQFTDNCPVQDPTWVVLLQDFG</t>
  </si>
  <si>
    <t>ETQAPAIKPTPEADFSKFQGAWDGYDPQQFLNYGRLPGGLMMINWPHKGN</t>
  </si>
  <si>
    <t>DYGVGLDRLIASAPQKQAFWRESLQHSLNFAAFIQQHLGRRYGLAESIFP</t>
  </si>
  <si>
    <t>HTMSAWKTDLGLTPQQLGAFAIHPYYRESRRLCGVQTITENHILPVSGSR</t>
  </si>
  <si>
    <t>VAALPIDHNGQCEAIAIGNYPNDHHYSAGLLPVKLKLLRWGGRWTGTPFT</t>
  </si>
  <si>
    <t>IPYRTLIPETTEGLIVAEKNISVSHIANGATRLQPVVLGIGQAAGMAAAL</t>
  </si>
  <si>
    <t>SVQQRISPRMLSVRSLQQALLTDPIAPAAIIPLFNLTGDRADWLKWQQYY</t>
  </si>
  <si>
    <t>LDHPQAYPITGEVPPPDPHPTQLISPSLSEFSGQFHRHPDHEYSLTLSQP</t>
  </si>
  <si>
    <t>HSLLGQVLSLVTLHPHINQQLQTIPTATPITVWGRHNSAGRWLLVEVIKE</t>
  </si>
  <si>
    <t>LC*</t>
  </si>
  <si>
    <t>&gt;Arth39-All2333</t>
  </si>
  <si>
    <t>MEQLNTDVLVVGGGTGGTAAALQSARRGAHTILVSEFSWLGGMLTSAGVA</t>
  </si>
  <si>
    <t>DWVKSPKNLHWISGYAPLEVLRKGDRITGVRFKDFTINAQVTIDATELGD</t>
  </si>
  <si>
    <t>ILAQAEIPYRWGWEWQQQWLEPSAPIKPNQFTDNCPVQDPTWVVLLQDFG</t>
  </si>
  <si>
    <t>TEAPAIKPTPEADFSKFQGAWDGYDPQQFLNYGRLPGGLIMINWPHKGND</t>
  </si>
  <si>
    <t>YGVGLNRLMASAPQKQAFWRESLQHSLNFAAFIQQHLGRRYGLAENIFPH</t>
  </si>
  <si>
    <t>TLSAWKTDLGLTPQQLGAFAIHPYYRESRRLCGVQTITENHILPISEGRV</t>
  </si>
  <si>
    <t>APLPIDHNGQCEAIAIGNYPNDHHYSAGLLPVKLKLLRWGGRWTGTPFTI</t>
  </si>
  <si>
    <t>PYSTLIPETTEGLIVAEKNISVSHIANGATRLQPVVLGIGQAAGMAAALS</t>
  </si>
  <si>
    <t>VQQRISPRMLSVRSLQQALLTDPIAPAAIIPLFNLTGDRPDWQKWQQYYL</t>
  </si>
  <si>
    <t>DHPQAYPITGEIPQPSPNPPQFISPSLSEFSGQFHRHPDQEYTLTLSQPH</t>
  </si>
  <si>
    <t>SLLGQVWSLVTLHPHINQQLQTIPTATPITVCGRHNSAGRWLLVEVIKEL</t>
  </si>
  <si>
    <t>C*</t>
  </si>
  <si>
    <t>&gt;Arth8005-All2333</t>
  </si>
  <si>
    <t>LDHPQAYPITGEVPPPDPHPTQLISPSLSEFSGQFHRHPDQEYSLTLSQP</t>
  </si>
  <si>
    <t>&gt;Cal336-3-All2333</t>
  </si>
  <si>
    <t>MVNHTYKVDVLVVGGGVGGTTAAIQAARRGVKTLLVSEFTWLGGMLTSAG</t>
  </si>
  <si>
    <t>VSAPDGNELAAFQTGFWGAYLQELLKRQPGGLDNSWVSFFSYEPRIGAEI</t>
  </si>
  <si>
    <t>FADWVGSLANLQWISGQVPLEVISQENRVTGVRFADFEVEAEIILDGTEL</t>
  </si>
  <si>
    <t>GDLLALGDVPYRWGWELQGEWGEKSAPTDFNFLTERYPVQAPTWVVMMQD</t>
  </si>
  <si>
    <t>FGAAMAPEITPAPNYNPSLFSGAWDDYGAEKFLDYGRLPGNRFMINWPLH</t>
  </si>
  <si>
    <t>GNDYGEGVGRLIHSEAEKSAFLQESYWHSQNFAYFIQNQLGRRYGLAEDG</t>
  </si>
  <si>
    <t>FPGKYPAFALHPYYRESRRVIGLTTIREQDILPQEGGQVAALYPDAIAIG</t>
  </si>
  <si>
    <t>NYANDHHYPDIPFPLQPKSIRWGGRWTGTPFTIPYRSLVPATTDGLLVCE</t>
  </si>
  <si>
    <t>KNISVSHIANGATRLQPVVMGIGQAAGMAAAMCIEKNCQPRDLPVQDLQI</t>
  </si>
  <si>
    <t>ALIQDRLCPMAIIPLFNLHPQDANWLHWQLHYLDNQPDYPPNGYCPHLSQ</t>
  </si>
  <si>
    <t>SQYSYGQNPIIMGQNRFTGIFQRLAHQDYRLVSILENSTQNQSWQLVTWR</t>
  </si>
  <si>
    <t>SPINEFLENLCHGQFITVYGRPNHAGGWLLIEQVEETPQSENLS*</t>
  </si>
  <si>
    <t>&gt;Cal7103-All2333</t>
  </si>
  <si>
    <t>MNNQVYTTDVLVVGGGTGGTAAAITAARLGAKVVLVSEFTWLGGMLTSAG</t>
  </si>
  <si>
    <t>VTAPDGNELAAFQTGLWGEFLSELRSRQPGGLDNSWVSFFSYEPRIGAQI</t>
  </si>
  <si>
    <t>FADWVNALPNLQWISGYIPLEVMRQGNCVTGVKFADFTVHAKITIDGTEL</t>
  </si>
  <si>
    <t>GDLLALAEIPHRWGWELQSEFGEISAPIEYNSLTKKYPVQAPTWVVVMQD</t>
  </si>
  <si>
    <t>FGDSAPEIPKAPNYDESLFIGAWDNYGADKFMNYGRLPGNRFMINWPQQG</t>
  </si>
  <si>
    <t>NDWGVEVGRLIESEAKRQEFLQECFWHSQNFAHFIQSQLGRRYGLAANVF</t>
  </si>
  <si>
    <t>PECREDRINSISTSFALHPYYRESRRLIGITTVREQDILPRNGGNAAPLH</t>
  </si>
  <si>
    <t>KDAIAIGNYANDHHYPGIEFPLQPKSIRWGGRWTGTPFTIPYRCLVSEYI</t>
  </si>
  <si>
    <t>DGFFACEKNISVSHIASGATRLQPVVMNIGQAVGMAAALCIEYNQSPKNL</t>
  </si>
  <si>
    <t>HVEKLQDALIENSHLPSLIVPFFNLTLEHSEWLKWQKYYTVNHTAYPTTG</t>
  </si>
  <si>
    <t>ICPNLDISQYLDLHINSVKSRINISCVGTFHFYGQQDYAFTVLTPSEYEG</t>
  </si>
  <si>
    <t>QTWQLVTLHPHIDLTLEKLVNGEQLQLQGRYNSAGNWLLVEHIEK*</t>
  </si>
  <si>
    <t>&gt;Cal7507-All2333</t>
  </si>
  <si>
    <t>VVNQTYTTDVLVVGGGVGGTAAAIQAARRGVNTILVSEFPWLGGMLTSAG</t>
  </si>
  <si>
    <t>VSVPDGNELEAFQTGLWGAFLRELRHRQPGGLDHSWVSFFSFDPRVGAKI</t>
  </si>
  <si>
    <t>FADWVQELPNLQWFQGQVPLEVLRQGNSVTGVRFANFTIKAKIILDGTEL</t>
  </si>
  <si>
    <t>GDLLALAEIPYRWGWELQSEWGEPSAPETFNSLTEKYPVQAPTGVVIMQD</t>
  </si>
  <si>
    <t>FGVEVAPEIPQAPHYNPSLFAGAWDGYGGETFLNYGRLPGGRFMINWPIC</t>
  </si>
  <si>
    <t>GNDYGEGLGRLLDSEASRGEFIQECRWHSQNFAHFIQSQLGRRYGLAEEV</t>
  </si>
  <si>
    <t>FPLLGLGTGRGDGRGFLAPTTSAFALHPYYRESRRLVGLNTVREQDILPV</t>
  </si>
  <si>
    <t>TGGRVASLNLDTIAIGNYANDHHYPGFTFPLQPKSIRWGGRWTGTPFTIP</t>
  </si>
  <si>
    <t>YSCLVPQLTDNFLVCEKNISVSHIANGATRLQPVVMGIGQAAGMAAAMCV</t>
  </si>
  <si>
    <t>EFNCQPRDLSVRALQAALLQDERSPTAIIPLFNLALSDSEWLPQQVYYLD</t>
  </si>
  <si>
    <t>NPEAYPKNGYSSSSSLPQYCHVNTYQVLIRTCDCFTGIFQRQDQQDYRFT</t>
  </si>
  <si>
    <t>ITAPEAHQEQTWQLVTRRSQIDDQLQALPHQQLVKIWGRLNPAGNWLIVE</t>
  </si>
  <si>
    <t>YLET*</t>
  </si>
  <si>
    <t>&gt;Cgra6307-All2333</t>
  </si>
  <si>
    <t>MRTGFDRRAQVLVWGGGSGGIAAALQAARSGADTLLLTPGPWLGGMVSAA</t>
  </si>
  <si>
    <t>GVCAPDGNELSPWQSGLWGALLRALQWIEPEGLDQNWVSCFGYRPASAER</t>
  </si>
  <si>
    <t>ILRRWVAAEERLEWWSCVRLEAVERDGDRISAVTVQHRGVQRRLLPTVVI</t>
  </si>
  <si>
    <t>DGSDRGELYPLAGAPFRFGWEARELWQEPSAPTAERIGNDPFFQRQPIQS</t>
  </si>
  <si>
    <t>PTWVCLGQLDEWTGAGAPEAEAWRRSPPGLPEPFEAATDAFGLERTLTYG</t>
  </si>
  <si>
    <t>RLPGGLVMLNWPLHGNDWHHGLERAFPERVGGVAAAEAAGGELLAAMRDH</t>
  </si>
  <si>
    <t>SEAFAAALRQASGGWLGPAEVFPTPEEAAVGRLSGSGDLALMPYWREGRR</t>
  </si>
  <si>
    <t>LVARELVLEQHLLPQGSGACIAPLSCTADGSLSTIGVGNYANDHHYPGGD</t>
  </si>
  <si>
    <t>WPLAPKSCRWGGRWSGTPFTIPYGALVSVGVTNLLAADKGFGVSHMANGA</t>
  </si>
  <si>
    <t>TRLQPLVLNIGQAAGLAAALCVRDGVDPAALPVRRLQEALIGDPVAPAAV</t>
  </si>
  <si>
    <t>VPLWDTPWHHPRWRERQLEALEAPERIDRHGLLEESAALAAPAGWAPPPE</t>
  </si>
  <si>
    <t>PGERLWRGELVPDGEGGYVLRGDAGAWPLITLEPALHHWLLGLDRPTSVA</t>
  </si>
  <si>
    <t>LVGCANPWGPWLRVSRLVS*</t>
  </si>
  <si>
    <t>&gt;Chl6912-All2333</t>
  </si>
  <si>
    <t>MMNQTYTVDVLVVGGGTGGTAAAIQAARRGAKTILVSEFPWLGGMLTSAG</t>
  </si>
  <si>
    <t>VSAPDGNELEAFQTGLWGEFLRELQQRQLGGLDNSWVSFFSYDPRVGGEI</t>
  </si>
  <si>
    <t>FADWVQELPNLNWISGQVPRSVFQEGNCITGVEFQDFTVQAKVILDATEL</t>
  </si>
  <si>
    <t>GDLLALAEIPYRWGWELQSEWGEPSAPVSLNALTAKYPVQAPTWVVLLQD</t>
  </si>
  <si>
    <t>YGEVVAPEIQVAPNYDPSRFAGAWDNYGAEAFLNYGRLPGGLFMINWPIC</t>
  </si>
  <si>
    <t>GNDYGEGVARLIESETARGEFGTECLYHSQNFAYFIQSQLGRRFGLANNV</t>
  </si>
  <si>
    <t>FPQIPNQTGAFALHPYYRESRRLVGLTTVTEQDILPITGARVAALKEDAI</t>
  </si>
  <si>
    <t>AIGNYANDHHYPGIKFELQPKSIRWGGRLTGTPFTIPYRCLIPVETDGLL</t>
  </si>
  <si>
    <t>VCEKNISVSHIANGATRLQPVVMGIGQAAGMAAALCIELNCQPRDLPVRV</t>
  </si>
  <si>
    <t>LQEALLRDRRSPAAIIPLFNLSPLHPNWLYWQLHYLDNPETYPVSGNCPD</t>
  </si>
  <si>
    <t>SLPAQYFQEKYSNCFSGILHKLAPQEYRFTITVPAPYQGQTWQLVTLRSH</t>
  </si>
  <si>
    <t>VDEQLQSSLYNQQTLKLWGRLNYAGNWLLVEYIDS*</t>
  </si>
  <si>
    <t>&gt;Chl9212-All2333</t>
  </si>
  <si>
    <t>&gt;Chro7203-All2333</t>
  </si>
  <si>
    <t>MNSQFHTDVLVVGGGTGGTAAAIQAARSGAKTMLVSEFPWLGGMLTSAGV</t>
  </si>
  <si>
    <t>SVPDGNELEAWQTGLWGAFLRELQQCQPEGLDHSWVSFFSFDPRIGAQIF</t>
  </si>
  <si>
    <t>ARWVQELPNLNWLVGQVPQAVLRQGDRIFGVEFAEFTVTAEITIDATELG</t>
  </si>
  <si>
    <t>DLLALAEIPYRWGWEWRSQWGEPSAPIAPNELTTKYPVQAPTWVGLMQDF</t>
  </si>
  <si>
    <t>GDAIAPVILPPPSYNPEIFAGAWESYGAEQFLDYGRLPGNLFMLNWPICG</t>
  </si>
  <si>
    <t>NDYGEGLDRLVTSTTARSEFLQESLWHTQGFLHYIQTQLGRRYGLAEGVF</t>
  </si>
  <si>
    <t>PSYGNRVGAYSRAPLHHSGAYALHPYYRESRRVVGMATVREQDILPLAEG</t>
  </si>
  <si>
    <t>RVAALPVASTDKVNAIAIGNYANDHHYPGFDFPLRSKSIRWGGRWTGTPF</t>
  </si>
  <si>
    <t>TIPYHCLIPAAIDGFLACEQNISVSHIANGATRLQPVVMNLGQAAGMAAA</t>
  </si>
  <si>
    <t>MCISRGCQPRELPVRDVQEALLQEPRCPAAIVPLFNSSPASPDWLEWQRY</t>
  </si>
  <si>
    <t>YLDRPEEYPASGNHWGKKGQGDKGATTNDLLPITHYSGTFHRRDVQDYTL</t>
  </si>
  <si>
    <t>TISTPEELQGHDWTLVTLRSPIDEKLQIYPDNQPISVYGRLNHAGRWLLV</t>
  </si>
  <si>
    <t>EEIEPTVNH*</t>
  </si>
  <si>
    <t>&gt;Cyan7425-All2333</t>
  </si>
  <si>
    <t>MDHFVDVLVVGGGAGGTAAAIQAARAGANTMLVSEYPWLGGMLTAAGVSA</t>
  </si>
  <si>
    <t>PDGNELVAFQTGIWGAFLQELYNRQPGGLHHAWVSFFTFDPSLGAAIFAD</t>
  </si>
  <si>
    <t>WVKELPNLDWIQGATPQAVLRQGDRITGVQFENFSVQAQITLDATELGDV</t>
  </si>
  <si>
    <t>LALGEIPHRWGWEWQSQWQEPSAPVSASSLTETYPVQAPTWVVVLQDYGE</t>
  </si>
  <si>
    <t>DAPEILPTPTWEPQRFEQAWAKHGAEPFLNYGRLPGNRFMINWPIHGNDY</t>
  </si>
  <si>
    <t>GEGVQRLVESATARSQFLQESRWHSQNFARYIQLNLGRRYGLAESLFPDL</t>
  </si>
  <si>
    <t>QNSLGGGGFALYPYYRESRRLQGLTTIVEQDLLPLTGGQVAPLPRNAQRE</t>
  </si>
  <si>
    <t>VTAIALGNYPLDHHYPSGDIPLQPKSLRWGGNSTGTPYTIPYTALVPAQI</t>
  </si>
  <si>
    <t>DGLLVCEKNISVSHMANGATRLQPIVLGIGQAAGMAAALCIQHQCQPRDL</t>
  </si>
  <si>
    <t>PVRTLQESLLSDRQASAAVIPLFNLPPDHPQWRDWQRYYLEHPEAYPLDG</t>
  </si>
  <si>
    <t>NCPTDLPAQPAVFAGAAQTLAEFTGLFVCQSHQNYTLTLADGTLWQLITL</t>
  </si>
  <si>
    <t>NPQVNQQLQHYPTHQNLTLQGWPNTAGQWLQVHQIMGMIPNDSLPIGIP*</t>
  </si>
  <si>
    <t>&gt;Cyan8801-All2333</t>
  </si>
  <si>
    <t>MVTQLTTDILVVGGGTGGTAAAIQAARQGAKTILVSEFPWLGGMLTAAGV</t>
  </si>
  <si>
    <t>AAPDGNELAAWQTGLWGAYIKGLRQKQPEGLDNSWVSLFSYHPAIGAQIL</t>
  </si>
  <si>
    <t>AEWVHSLPNLHWIAGQVPLEVLHQGNRAIGVRFPDYHIEAKITLDGTELG</t>
  </si>
  <si>
    <t>DILALAEVPHRWGWEWQEEFKEPSAPMESNEVTQRYPVQSPTWVFILQDY</t>
  </si>
  <si>
    <t>GDSVLSSALPSPTHPNLFQGTWENYGSEMFLNYGRLTDNLFMINWPILGN</t>
  </si>
  <si>
    <t>DYGENLDRLIGSESSRQDFLKEAYHHSLNYAGFIQQQLGRRYGLASNIFP</t>
  </si>
  <si>
    <t>QSLENGSFAFYPYYRESRRLQGQITVTERNILPVSGGSVAALPINKQGIV</t>
  </si>
  <si>
    <t>TSIAMGNYANDHHYPGFDFPLQPKSIRWGGRWTGTPFTIPYDALIPKSID</t>
  </si>
  <si>
    <t>GLLVCEKNISVSHIANGSTRLQPVVMNLGQAAGVAAALSIELNCQPREVP</t>
  </si>
  <si>
    <t>VRQIQEKLLTDTFAPAAVIPLFNLVPEHPQWLDYQRYYLDHPEAYPVDGN</t>
  </si>
  <si>
    <t>CSCFSLTMNPINCQLYQGYFEVVDVQNYQMRLTEPQEKKDQIWQLITVRP</t>
  </si>
  <si>
    <t>EVDQQFQSYTNGQFISVWGRCNSAGNWLIVDHIT*</t>
  </si>
  <si>
    <t>&gt;Cyan8802-All2333</t>
  </si>
  <si>
    <t>AEWVHSLPNLHWIAGQVPLEVLHQGNRAIGVRFPDYRIEAKITLDGTELG</t>
  </si>
  <si>
    <t>DYGENLDRLIGPESSRQDFLKEAYHHSLNYAGFIQQQLGRRYGLAPNIFP</t>
  </si>
  <si>
    <t>HSLENGSFAFYPYYRESRRLQGQITVTERNILPVSGGSVAALPINKQGIV</t>
  </si>
  <si>
    <t>VRQIQEKLLTDTFAPAAVIPLFNLVPEHPQWLEFQRYYLDHPDAYPIDGN</t>
  </si>
  <si>
    <t>EVDQQLQSYTNGQFISVWGRCNSAGNWLIVDHIT*</t>
  </si>
  <si>
    <t>&gt;CylR505-All2333</t>
  </si>
  <si>
    <t>MSLDKIYKTDVLVVGGGAGGTTAAIQAARRGCETILVSEFSWLGGMLTSA</t>
  </si>
  <si>
    <t>GVCAPDGNELNSFQTGMWGDFIRELQKRQSGGLNNSWVSFFSYQPQVGAE</t>
  </si>
  <si>
    <t>IFADWVKELPNLQWITYRTPLEVLRQGDRIVGVNFADCTIYAQIILDGTE</t>
  </si>
  <si>
    <t>LGDVLALGEVPYRWGWELQSEWGEPSAPSSFNSLTETYPIQAPTWVVIME</t>
  </si>
  <si>
    <t>DFGEVLAPEIPPAPNYDPALFVGAWENYGKEKFLNYGRLPQNWFMINWPV</t>
  </si>
  <si>
    <t>CGNDYGQGTSRLLESKARNEFYQECFWHSQNFARYIQTSFGRRYGLAQGA</t>
  </si>
  <si>
    <t>FPSVSPAFALHPYFREGRRLQGVTTICEQDLLPLSNGSVAPLMKDTVAIG</t>
  </si>
  <si>
    <t>NYANDHHYPGIKFLLQPKSLLWGGRWTGTPFTIPYSSLIPKSIDGLLVCE</t>
  </si>
  <si>
    <t>KNISVSHIANGATRLQPVVMGIGQAAGMAAALCCELNCQPRDLPVKTLQM</t>
  </si>
  <si>
    <t>ALLTDKHSPTAVIPLFNLPINHPDWLKWQIDILNHPETYPPSGNILTSGG</t>
  </si>
  <si>
    <t>GYPLVEFPSFSGLSIDEHNQLNHDCWIGIFNRIGKQDYEFTITNCPELSF</t>
  </si>
  <si>
    <t>LTWKIVTLESSVNQQLQVLNRNCKICIRGCLNSSGSWILAKHIEII*</t>
  </si>
  <si>
    <t>&gt;CylS7417-All2333</t>
  </si>
  <si>
    <t>MVNQTYTADVLVVGGGTGGTAAAIQAARRGAKTILVSEFSWLGGMLTSAG</t>
  </si>
  <si>
    <t>VSAPDGNELEAFQTGLWGAFLQELRRRQSGGLDNSWVSFFSYDPRIGAEI</t>
  </si>
  <si>
    <t>FADWVQELPNLQWISGKVPLEVLRTGDCITGVRFTDFTVTAQVILDGTEL</t>
  </si>
  <si>
    <t>GDLLALGEIPYRWGWEWRLPPALRSAQSPRLGRSPSQWGEPSAPDKPNAL</t>
  </si>
  <si>
    <t>TERYPVQAPTWVVIMQDFGDAEAPVIPAAPNYDPSQFTGAWDDYGPEKFL</t>
  </si>
  <si>
    <t>NYGRLPDNRFMINWPICGNDYGLGVGRLLESETSRREFLQECRWHSQNFA</t>
  </si>
  <si>
    <t>HFIQTHLGRRYGLAEGIFPSSPDAFALHPYYRESRRLIGLTTVCEHDILP</t>
  </si>
  <si>
    <t>LPGGRVASLFDDAIAVGNYANDHHYPGVKFPLQPKSIRWGGRWTGTPFTI</t>
  </si>
  <si>
    <t>PYKSLIPATTDGLLVCEKNISVSHIANGATRLQPVVLGIGQAAGMAAALC</t>
  </si>
  <si>
    <t>VELNCQPRDLAVRMLQEALLKCDRFGRGAAHRAKAAIIPLFNLPPNHPEW</t>
  </si>
  <si>
    <t>LHWQFYYLDHPEAYPASGNYPGSLIAESDYSIEELDCVTGVFHRLDWQNY</t>
  </si>
  <si>
    <t>RLHITTPTKYQYLDWQIVTKRSHIDEQLQALSDEQIITVWGHLNLSGNWF</t>
  </si>
  <si>
    <t>LIEHLDRE*</t>
  </si>
  <si>
    <t>&gt;Fis3754-All2333</t>
  </si>
  <si>
    <t>VSAPDGNELEAFQTGLWGAFLRELQQRQAGGLDNSWVSFFSYDPRVGAEI</t>
  </si>
  <si>
    <t>FADWVRELPNLLWISGYVPLEVFQEGDCIAGVRFADFTIKAQVTLDATEL</t>
  </si>
  <si>
    <t>GDLLALADISHRWGWELQSEFGEISAPADFNYLTEKYPVQAPTWVVVMQD</t>
  </si>
  <si>
    <t>YGETVAPEIPPAPNYDPSLFAGAWDDYGAENFLNYGRLPGNRFMINWPIH</t>
  </si>
  <si>
    <t>GNDYGEGVGRLIESESARRNFQRESLWHSQNFAYFIQDQFGRRYGLANGI</t>
  </si>
  <si>
    <t>FPQIQNQTGACALHPYYRESRRLVGLTTIREQDILPVAGGSVAALNIDAI</t>
  </si>
  <si>
    <t>AIGNYANDHHYPGVKFDLKPKSIRWGGRWTGTPFTIPYRCLIPVETDGLL</t>
  </si>
  <si>
    <t>VCEKNISVSHIANGATRLQPVVMGIGQAAGMAAAICVELNCQPRDLPVRV</t>
  </si>
  <si>
    <t>LQTALLLDKIAPAAVIPLFNLSPTNTNWLHWQRYYLEHPEAYPCSGYCPE</t>
  </si>
  <si>
    <t>DFDDQYFYDSIKTAQEQHFNWFQGIFHRLDQQDYRFTIMIPASYKDQIWQ</t>
  </si>
  <si>
    <t>LVTLRSHINEQLQTLSHGQKINIWGRLNHAGHWLIVENTHC*</t>
  </si>
  <si>
    <t>&gt;Fis7521-All2333</t>
  </si>
  <si>
    <t>VSAPDGNELEAFQTGLWGAFLQELQQRQAGGLDNSWVSFFSYDPRVGAEI</t>
  </si>
  <si>
    <t>FADWVRELPNLLWISGYVPLEVFQEGDCITGVRFADFTIKAQVTLDATEL</t>
  </si>
  <si>
    <t>GDLLALADTSYRWGWELQSEFGEISAPADFNYLTEKYPVQAPTWVVVMQD</t>
  </si>
  <si>
    <t>YGETVAPEIPPAPNYDPSLFADAWDDYGAENFLNYGRLPGNRFMINWPIH</t>
  </si>
  <si>
    <t>AIGNYANDHHYPGVKFDLQPKSIRWGGRWTGTPFTIPYRCLIPVETDGLL</t>
  </si>
  <si>
    <t>LQTALLLDKIAPAAVIPLFNLSPTNTNWLHWQRYYLDHPEAYPCSGYCPV</t>
  </si>
  <si>
    <t>DFDYQYFYDSIKTGQEQHFNWFKGIFHRLDQQDYRFTIMIPASYKDQIWQ</t>
  </si>
  <si>
    <t>LVTLRSHINEQLQSLSHGQKINIWGRLNHAGHWLLVENTHC*</t>
  </si>
  <si>
    <t>&gt;Fis9339-All2333</t>
  </si>
  <si>
    <t>MVNQTYQADVLVVGGGTGGTAAAIQAARRGVKTILVSEFSWLGGMLTSAG</t>
  </si>
  <si>
    <t>VSAPDGNELEAFQTGLWGAFLQELQQRQPGGLNNSWVSFFSYDPRIGAEI</t>
  </si>
  <si>
    <t>FADWVSELPNLLWIPGYVPLEVLREGNCITGARFTDFTVKAKVTLDGTEL</t>
  </si>
  <si>
    <t>GDLLALAEIFHRWGWELQSEFGETSAPADFNSLTVKYPVQAPTWVVVMQD</t>
  </si>
  <si>
    <t>YGEAIAPEIPSAPNYDPSLFTGAWDNYGAENFLNYGRLPGNRFMINWPIH</t>
  </si>
  <si>
    <t>GNDYGEGVGRLIQSEAAKQEFDQECFWYSQNFAHFIQNQLGRRYGLADGI</t>
  </si>
  <si>
    <t>FPQIPKIQNRTGAYALHPYYRESRRLVGLTTITEQDILPVPGGTVAALNI</t>
  </si>
  <si>
    <t>DAIAIGNYANDHHYPGVNFDLQPKSIRWGGRWTGTPFTIPYGCLIPVETD</t>
  </si>
  <si>
    <t>GLLVCEKNISVSHIANGATRLQPVVMGIGQAAGMAAAICVELNCQPRELP</t>
  </si>
  <si>
    <t>VRVLQTALLLDQIAPTAVIPLFNLSPTSINWLHWQQYYLDNPEAYQCSGY</t>
  </si>
  <si>
    <t>CPDDSAYQYDHGSKKTRQEENFYCFQGIFHSLNQQDYNFTIAIPASYKGQ</t>
  </si>
  <si>
    <t>IWQLVTLRSPINELLKTASHGQQINLWGYLNHAGRWLLIESTHE*</t>
  </si>
  <si>
    <t>&gt;Gei7105-All2333</t>
  </si>
  <si>
    <t>MSPLDYYNVDVLVVGGGTGGTAAAIQAARRGANTLLVSDRSWIGGMLTAA</t>
  </si>
  <si>
    <t>GVCAPDGNELHAFQTGLWGAFLRELRQRQPGGLDNAWVSFFTFDPRIGER</t>
  </si>
  <si>
    <t>IFQDWVKKLPNLHWISGRVPQEVRREGDRVFGVRFEDFSVEAKIVLDGTE</t>
  </si>
  <si>
    <t>LGDLLELGEIPYRWGWETRAEFDEPSAPETLDEQFQRYPVQAITWVAILQ</t>
  </si>
  <si>
    <t>DFGKGNTAPEIHAPPLDTPDRFVGAWTDYGVKKFLRYGRLPGKRFMLNWP</t>
  </si>
  <si>
    <t>HRGNDYGEGLNRLVESTEARAACLQEAKWRSQSFARFLQRQLGRRYGCAG</t>
  </si>
  <si>
    <t>GIFPHEESGLALHPYFRESRRLVGAVTVREQDVLPMPGGTVAPLPLWDDA</t>
  </si>
  <si>
    <t>VESVAVGNYANDHHYTDRTFPVVSKTLRWGGRVTGTPFSLPYRCLIPAEI</t>
  </si>
  <si>
    <t>DGLLACEKNISVSHIANGCTRLQPVVMGIGQAAGMAAALCIERDCQPREL</t>
  </si>
  <si>
    <t>PVRALQEALLDDAAAAASVVPLFDSLPDRPDWRHWQEYYLDRPDTYPLNG</t>
  </si>
  <si>
    <t>RSPNTPASAPIPKDGHAFSGEFRCHGTQDYELITPDGSWRVVTLHPTIDR</t>
  </si>
  <si>
    <t>ALQTYPDRRPISGWGRFNVAGNWLLVESIADR*</t>
  </si>
  <si>
    <t>&gt;Gei7407-All2333</t>
  </si>
  <si>
    <t>MRMITTEVLVVGGGTGGTAAAIQAARQGAKTVLVSEFPWLGGMLTSAGVP</t>
  </si>
  <si>
    <t>APDGHELAAFQTGLWGAFLQALRQRQPEGLDHAWVSFFTYDPRVGAQIFR</t>
  </si>
  <si>
    <t>DWAAALPNLQWIVDSAPRAVLREGDRVVGVEFEGLTVRSQITLDGTELGD</t>
  </si>
  <si>
    <t>LLALGDIPHRWGWEWRSQWQEPSAPEEPISLSDLYSVQAPTWITILQDFG</t>
  </si>
  <si>
    <t>EGAIAPEIPAPPNYSAHGFDGTWDYWGPEKFLDYGRLPGDRFMLNWPFRG</t>
  </si>
  <si>
    <t>NDYGIGLDRLIESPTARSQFYQEARWYTQGFAHYLQSQLGRRYSLAEIFP</t>
  </si>
  <si>
    <t>ALPNSLGGGGYALHPYFRESRRLQGLATVREQDILPLPEGQVAPLPFDDS</t>
  </si>
  <si>
    <t>GRSSAIALGNYANDHHYPGYDLRLQPKSIRWGGRWTGTPFALPYGCLVPA</t>
  </si>
  <si>
    <t>AVDGLLVCEKNIAVSHIANGATRLQPAVLSLGQAAGMAAALCVQAGCQPR</t>
  </si>
  <si>
    <t>DLPVASLQEALLTDPVAPVAIAPLFNLLPDHPEWLRWQRHYLANPDTYPA</t>
  </si>
  <si>
    <t>TGYAPIAEGKPPEIQRAIAPAQSTTGQFQRLGPQEYQLSTPDQTWQLVTL</t>
  </si>
  <si>
    <t>WADLDRQLAEYPDQQPATVWGHRNLAGPWIVVEALSAPGS*</t>
  </si>
  <si>
    <t>&gt;GloC7428-All2333</t>
  </si>
  <si>
    <t>MQILTADVLVVGGGTGGTAAAIASARRGAKTILVSEFPWLGGMLTSAGVS</t>
  </si>
  <si>
    <t>APDGNELESFQTGLWGAFLKELQLRQPGGLDNSWVSFFSYDPRIGAQIFA</t>
  </si>
  <si>
    <t>EWVQALPNLHWIRGDVPLEVYRQGGCITGIRFRKFAVTAKITLDATELGD</t>
  </si>
  <si>
    <t>LLALADVPYRWGWEFQSAWNEPSAPVEPNALTAQYPVQAPTWVIVMQDYG</t>
  </si>
  <si>
    <t>TDIAPEIAPAPNYDASKFTRAWENYGVEQFLNYGRLPENRFMINWPVHGN</t>
  </si>
  <si>
    <t>DYGVEVERLITSETKRNEFLQECFWHSQNFAYFIQSQMSRRYGLANVFET</t>
  </si>
  <si>
    <t>GLAMHPYYRESRRVIGLETVCEQDILPIPTGQVAALKPDAIAFGNYPNDH</t>
  </si>
  <si>
    <t>HYPGFEFPLAPKSIRWGGRWTGTPFTIPYGCLIPATIDGLMVCEKNISVS</t>
  </si>
  <si>
    <t>HIANGATRLQPVVMGIGQAAGMAAALCVEQRCQPRDLAVRTLQEALLVET</t>
  </si>
  <si>
    <t>AIVPLFNLPPQHPEWLYWQKYYLDNPEKYPIDGNCPCVVYQDMPPDTTTN</t>
  </si>
  <si>
    <t>FSGTFYRHNIQNYTIEIDTPQQFCGSWILVTLRSHINHQLEAYPNNSPIT</t>
  </si>
  <si>
    <t>VSGKVNHAGQWLLVEIIHT*</t>
  </si>
  <si>
    <t>&gt;Hap220-All2333</t>
  </si>
  <si>
    <t>MVNQTYQADVLVVGGGTGGTAAAIQAARRGVKTILVSEFPWLGGMLTSAG</t>
  </si>
  <si>
    <t>FADWVRKLPNLLWIPGYVPLEVFREGNSITGVRFRDFIVKAKVTLDATEL</t>
  </si>
  <si>
    <t>GDLLALAEIPHRWGWELQSEFGETSAPADFNSLIAKYPVQAPTWVVVMQD</t>
  </si>
  <si>
    <t>YGEGVAPEILPAPNYNPSLFTGAWDDYGAENFLNYGRLPGNRFMINWPIH</t>
  </si>
  <si>
    <t>GNDYGEGVGRLIQSETARQEFHQECLWHSQNFAHFIQNQLGRRYGLADSI</t>
  </si>
  <si>
    <t>FPQIQKIQNQTGAYALHPYYRESRRLVGLTTIREQDILPVAGGTVAALNI</t>
  </si>
  <si>
    <t>DAIAIGNYANDHHYPGVKFDLQPKSIRWGGRWTGTPFTIPYRCLIPVETD</t>
  </si>
  <si>
    <t>VRVLQTALLLDQIAPTAVIPLFNTSPTSVNWLHWQQYYLDNPEVYPCNGY</t>
  </si>
  <si>
    <t>YPDDSAYQYDHGSKKIGKEQKFNCFQGIFHRLNQQDYRFTITIPASYKGQ</t>
  </si>
  <si>
    <t>IWQLVTLRSPINELLQTTPHGQQLKLGGYLNQAGRWLLVENTHD*</t>
  </si>
  <si>
    <t>&gt;Has512170-All2333</t>
  </si>
  <si>
    <t>MVNQTYTADVLVVGGGTGGTAAAIQAARRKVKTILVSEFPWLGGMLTSAG</t>
  </si>
  <si>
    <t>VSAPDGNELEAFQTGLWGEFLRELRSRQPGGLDNSWVSFFSYDPRIGAAI</t>
  </si>
  <si>
    <t>FADWVRELPNLHWIAGKVPLEVLRQGDCVTGVRFADFTVKAKIILDGTEL</t>
  </si>
  <si>
    <t>GDLLALAEIPHCWGWELQSQWQEPSAPAIYNYITEKYPVQAPTWVVMMQD</t>
  </si>
  <si>
    <t>FGEEERQEIEKAPNEDLSQFAGAWDDYGAEKFLNYGRLPGGLLMMNWPIC</t>
  </si>
  <si>
    <t>GNDYGKEVGRLIESETSRSEFLQECRWHSQNFAHFIQNQLGHRYGLAEQV</t>
  </si>
  <si>
    <t>FPEYRNSSTAYALHPYYRESRRLVGLTTVREQDILPIALGRVASLNIEAI</t>
  </si>
  <si>
    <t>AIGNYANDHHYPGVNYQLQPKSIRWGGRWTGTPFTIPYRCLIPAQTDGLL</t>
  </si>
  <si>
    <t>VCDKNISVSHITNGATRLQPVVMGIGQAAGMAAAMCVELNIQPRDLPVRM</t>
  </si>
  <si>
    <t>LQNALLQDLHSPATIVPLFNLPPDHPEWLDWQLYYLDNPDAYPATGNCPI</t>
  </si>
  <si>
    <t>SSNIQYNYLQNKYVQSLNQEYFRGIFHRLDRQDYRFSITTATQNQLPLPI</t>
  </si>
  <si>
    <t>VTLRSHINEQLQNFVDKQPLQICGSWNRAGNWLLVEHIEK*</t>
  </si>
  <si>
    <t>&gt;Lep2104-All2333</t>
  </si>
  <si>
    <t>MRELIADVLVVGGGTGGTAAAIQAARRGAKTILVSEFAWLGGMLTSAGVT</t>
  </si>
  <si>
    <t>APDGNELAAFQTGIWGAFLRELEQRQPDGLDHAWVSFFTYEARIGAEIFA</t>
  </si>
  <si>
    <t>DWVKELPNLGWIQGETPEKVLRENDRILSVEFQSVKVTAKITIDATELGD</t>
  </si>
  <si>
    <t>LLELGEIPYRWGWELQSEFNEPSAPIEHNKLTQTYPIQAPTWVVVIRDFG</t>
  </si>
  <si>
    <t>NTIALRIPEPPNYDRSKFEQAWTRYGAETFLNYGRLPGNRFMINWPISGN</t>
  </si>
  <si>
    <t>DYGDGVERLLNRETRVQFHQEAKNHSLGFAHFIQSQLGTRYGLAEDTFPT</t>
  </si>
  <si>
    <t>GALAIHPYHRESRRLIGITTIREQDLLPKGRVAPLPFRVEAIGCEYAENF</t>
  </si>
  <si>
    <t>CQSIAIGNYANDHHYPSGDIPLKPKSIRWGGRWTGTPFTIPYSCLVPSAI</t>
  </si>
  <si>
    <t>DNFLVCEKNISVTHMANGATRLQPVVLGIGQAAGMAAALCIEQNCQPREL</t>
  </si>
  <si>
    <t>DVRSLQLALVTDPVAPAAIFPLYNLSPSHPEWQDWQRYYIDHPESYPNSG</t>
  </si>
  <si>
    <t>ESPAKSWIQPPSKTAQPFSGIFERKAVQEYTLRSIDNSEKLWSIVTVEAA</t>
  </si>
  <si>
    <t>IDAQLQKIQSGQLLNGLGKYNQSGNWILVEALSTE*</t>
  </si>
  <si>
    <t>&gt;Lep3755-All2333</t>
  </si>
  <si>
    <t>MIEKIFSSERSMRKLIADVLVVGGGTGGTAAAIQAARRGAKTILVSEFSW</t>
  </si>
  <si>
    <t>LGGMLTSAGVTAPDGNELAAFQTGLWGAFLRELEQRQPDGLDHAWVSFFT</t>
  </si>
  <si>
    <t>YEARIGAEIFADWVKALPNLEWIQGEIPEKVLRERESILSVEFQSVKIEA</t>
  </si>
  <si>
    <t>KITIDATELGDLLELGNIPYRWGWELQSEFNELSAPIEHNELTRTYPVQA</t>
  </si>
  <si>
    <t>PTWVVVLRDFGNAIAPEIPKPPNYDPTKFEQAWTKYGAEAFLNYGRLPGN</t>
  </si>
  <si>
    <t>RFMINWPISGNDYGEGVDRLLNLKTRAQFHQEAKDYSLGFAHFIQSQLGT</t>
  </si>
  <si>
    <t>RYGLAEDTFPIGAIALHPYYRESRRLIGITTVREQDLLPKGRVAPLPFRV</t>
  </si>
  <si>
    <t>EAIGCEYAKNFCQSIAIGNYANDHHYPSGDIPLKPKSTRWGGRWTGTPFT</t>
  </si>
  <si>
    <t>IPYSSLVPRTIDNFLVCEKNISVTHMANGATRLQPVVLGIGQAAGMAAAL</t>
  </si>
  <si>
    <t>CIEQNCQPRDLDVRSLQLALVTDAIAPAAIFPLYNLSPSHPEWQHWQRYY</t>
  </si>
  <si>
    <t>INHPESYPNSGECPAKSWIQPPSKAAQPFSGIFERKAVQEYTLRSIDDSQ</t>
  </si>
  <si>
    <t>QIWSIVTVEAAIDAQLQKIQSGQLLSGLGKYNRSGNWILVEALSAE*</t>
  </si>
  <si>
    <t>&gt;Lep6306-All2333</t>
  </si>
  <si>
    <t>MQELIADVLVVGGGTGGTAAAIQAARRGAKTILVSEFEWLGGMLTSAGVT</t>
  </si>
  <si>
    <t>APDGNELAAFQTGIWGAFLRELERRQPGGLDNAWVSFFTYEPRIGAEIFA</t>
  </si>
  <si>
    <t>DWVKALPNLQWIAGEIPTAVLQENDPCGIGEATRILGVEFQTVRVEAKIT</t>
  </si>
  <si>
    <t>IDATELGDLLALGNIPHRWGWELQSEFNEPSAPPESNELTQTYPVQAPTW</t>
  </si>
  <si>
    <t>VVVMQDFGEAEAPEIPKPEHYNPDLFEKAWQNYGAEAFLNYGRLPGDRFM</t>
  </si>
  <si>
    <t>INWPISGNDYGENPNRLLDRSTRLEFHEEAKAHSLAFAHFIQTKLGRRYG</t>
  </si>
  <si>
    <t>LAENTFPNGTAFALHPYYRESRRLIGITTLREQDLLPKGQVAPLPYQVDA</t>
  </si>
  <si>
    <t>IGCEYAENFCQAIAIGNYANDHHYPSGDIPLKSKSIRWGGRWTGTPFTIP</t>
  </si>
  <si>
    <t>YTCLIPKEIDNFLVCEKNISVTHIANGATRLQPLVLGIGQAAGMAAALCI</t>
  </si>
  <si>
    <t>EQICHPRHLDVRSLQLALLTDAIAPAAIFPLFNLSPKHPEWLVWQQYYLD</t>
  </si>
  <si>
    <t>HPESYPTNGECPASKSIQAPSDQAKPFNGIFHRKGVQDYTLKSTEPSQTE</t>
  </si>
  <si>
    <t>WLIVTVDPEVNAQLQKIQTGQSLSGLGKFNQSGNWILVEALNTDNQHYPE</t>
  </si>
  <si>
    <t>AFVK*</t>
  </si>
  <si>
    <t>&gt;Lep6406-All2333</t>
  </si>
  <si>
    <t>METIVADVLVVGGGTGGTAAALQAARRGARTVLVSDLPWLGGMLTAAGVT</t>
  </si>
  <si>
    <t>APDGNELLAFQTGLWGAFLRALEQRQPGGLDHGWVSFFTYEPGVGAAIFA</t>
  </si>
  <si>
    <t>DWVKALPNLRWISGQWPREVLRQRDGLRPRILGVRFDRLTVEATITLDGT</t>
  </si>
  <si>
    <t>ELGDLLALGDIPHRWGWDDPPLGTEPSAPPLHDPQDPRYAMVQRYPVQAP</t>
  </si>
  <si>
    <t>TWVVVMQDFGAGATAPAIPPPTDYDPARFAAAWEGYGAAAGLDYGRLPGN</t>
  </si>
  <si>
    <t>RFMLNWPHHGNDYGVGLDRLIQGEAAWREWATAAIAHSQGFAHWIQTQLG</t>
  </si>
  <si>
    <t>RRYGLAAETFPRVADQLGGGAFALQPYYRESRRLVGLTSVTELDILPQPG</t>
  </si>
  <si>
    <t>GQVAALPLDDQGRMSAIAIGNYPNDHHYPGFEMPLAPKALHWGGRWTGTP</t>
  </si>
  <si>
    <t>FALPYGALVPAAVDGFLVCEKNLSVSHMANGATRLQPVVLGLGQAAGMAA</t>
  </si>
  <si>
    <t>ALCIEQNCQPRDLPVADLQAALISDPIAPAAIAPLFDLSPHHPDWRAYQQ</t>
  </si>
  <si>
    <t>RYRDHPDQYPADGYSGAALIEDSINPRPLNPLLPTWTGTVQQPENCDRWQ</t>
  </si>
  <si>
    <t>LKTPTDCWELVTLCPQVNACLPQLRSGQSLTVQGIPNAAGGWLRIVRVL*</t>
  </si>
  <si>
    <t>&gt;Lep7376-All2333</t>
  </si>
  <si>
    <t>METLQTKVLVVGGGTGGTAAALQCARNGVETILVSEFQWLGGMLTAAGVA</t>
  </si>
  <si>
    <t>APDGNELLPWQTGLWGTFLRELQKRQKEGLDHSWVSMFTFDPCLGAEIFA</t>
  </si>
  <si>
    <t>EWVKTEKNLTWISGQVPLEVKKQGDRLTGVRFGKYEIHADIIIDGTELGD</t>
  </si>
  <si>
    <t>ILALGDLPHRWGWDWDEGITMDEPSVVKQPNKMTETYPVQSPTWVFYMQE</t>
  </si>
  <si>
    <t>NGAKPPVDYRDYTKFKGAWKEGDLDLFMNYGGLPGGKFMLNWPIDGNDYG</t>
  </si>
  <si>
    <t>LDANRLLDPTTRQDFYKDAQAHSFAFADHIYRESNGKYGLAKEIFPHDLG</t>
  </si>
  <si>
    <t>EGSFALMPYFRESRRIIGTETFIEKQLLPDGDVALLPIDDKGIVTVIAIG</t>
  </si>
  <si>
    <t>NYPNDHHYPGFKFPLFPKSITWGGRVTGTPFTLPFSVLIPAETEGLIACE</t>
  </si>
  <si>
    <t>KNIAVSHMANGATRLQPLVMNTGQAAGQTAALAIQNNCSPRNISVRELQE</t>
  </si>
  <si>
    <t>KLLTDTSAPAAVIPFYNLPLEHSEWLKWQRFYLDNPDQYPQTGICPCSDF</t>
  </si>
  <si>
    <t>QSSLTSQAKEYMGTIEKVGDRLYFVQLDNNQGGFRLITLNPEIHQWLSGL</t>
  </si>
  <si>
    <t>NAPAKVTMFGRINHAASWFVLEQIS*</t>
  </si>
  <si>
    <t>&gt;LepHIJ-All2333</t>
  </si>
  <si>
    <t>MEQLTTEVLVVGGGTGGTAAAIQAARLGVQVMLVSEWPWLGGMLTAAGVT</t>
  </si>
  <si>
    <t>APDGNELAAFQTGLWGAFLRELERRQPGGLHHGWVSFFTYEPAVGASIFA</t>
  </si>
  <si>
    <t>DWVAALPNLTWRWGYHPREVLRSGNRITGVAFDPFIVEAQITLDGTELGD</t>
  </si>
  <si>
    <t>LLALGEVPYRWGWETQNQWQEPSAPKSLNDAVEPLLPVIEKYPVQSPTWV</t>
  </si>
  <si>
    <t>VVMQDYGAGVTAPLIPSMGSQASFMGAWEGYGPTQFLNYGRLPGNRFMIN</t>
  </si>
  <si>
    <t>WPQQGNDYGVGLERLIESDSARYAYWQEAKNHSQEFAHFIQANLGQRYGL</t>
  </si>
  <si>
    <t>AENIFPELEGTPGGGGFALYPYYRESRRLVGLATVSELDILPMPGGQVAP</t>
  </si>
  <si>
    <t>LPLNAEGVVDAIVIGNYPNDHHYPGFTMPLTPKAIRWGGRWTGTPFTIPY</t>
  </si>
  <si>
    <t>RALIPAKIDGLLACDKNISITHIANGATRLQPVVLGIGQAAGAAAALCVQ</t>
  </si>
  <si>
    <t>QACNPRELSVQNLQKCLLQDTHAPAMLVPCFDLLPDDQQWLVRQLAYLGH</t>
  </si>
  <si>
    <t>PETYPPSGFTDSLKQTPSIAAKGTSTFCGQYQQRQDNSHQLLYKISDRTK</t>
  </si>
  <si>
    <t>VMNLVAIEPWAADQLMQLDDNSQINVQGIHNAGGDWVLVTHVQVIDEM*</t>
  </si>
  <si>
    <t>&gt;Lyn8106-All2333</t>
  </si>
  <si>
    <t>MTDQLNADVLVVGGGTGGVAAALQAARRGANTILISEFTWLGGMLTSAGV</t>
  </si>
  <si>
    <t>SAPDGNELLAFQTGLWGAFLQELKRRQPEGLDWGWVSFFTFNPKVGAEIF</t>
  </si>
  <si>
    <t>ADWVSQQPNLHWISGYQPQEVLKRDNKIIGVRFSEFTVNAEITVDATELG</t>
  </si>
  <si>
    <t>DLLALAEVPYRWGWELQTEWEEPSAPVIANSLTKSCPVQAPTWVAILRDF</t>
  </si>
  <si>
    <t>GENAVSPEIPAPPIDNPEKFGGAWEGYGPEQFLNYGRLPGGLMMINWPCR</t>
  </si>
  <si>
    <t>GNDYGEGLNRLIQSPAQQQEFFQESRWHTQSFVRFIQKQLGRRYGLASGI</t>
  </si>
  <si>
    <t>FPSPQLTDNIQSPHSLDTSFALHLYYRESRRLQGLTTIREQDILPMPGGN</t>
  </si>
  <si>
    <t>VAPLPINYTTGECDAIAIGNYPNDHHYTQDIFPVKLKYLRWGGRWTGTPF</t>
  </si>
  <si>
    <t>TIPYRALIPVETEGLLVCEKNISVSHIANGATRLQPVVLGIGQAAGMAAA</t>
  </si>
  <si>
    <t>LCIAYRCQPRELSVHRLQQELLHDPVAPAAIIPLFNLLPDRPDWADKQCY</t>
  </si>
  <si>
    <t>YLQYPEAYPTHGYYDLEFSCQQIYSHWSLQTLKSQSSNQVDFNTKSSPQL</t>
  </si>
  <si>
    <t>STPEVEEYRSCFQGVFHRTQEQNYTLTLTFPQKLAAQTWTLVTLDAEIER</t>
  </si>
  <si>
    <t>QLKQCINGSQVSVKGRINHAGHWFIVEVIENLN*</t>
  </si>
  <si>
    <t>&gt;LynBLJ-All2333</t>
  </si>
  <si>
    <t>MTDRLNTDVLVVGGGTGGVAAALQAARRGANTILVSEFTWLGGMLTSAGV</t>
  </si>
  <si>
    <t>SAPDGNELLAFQTGLWGAFLQELKRRQPEGLDWGWVSFFTFNPRVGAEIF</t>
  </si>
  <si>
    <t>ADWVSQQPNLHWISGYKPQEVLKQDDKIIGVRFSEFTVYAEITVDATELG</t>
  </si>
  <si>
    <t>DLLALAEVPYRWGWELQTEWEEPSAPIIANSLTKSCPVQAPTWVAILRDF</t>
  </si>
  <si>
    <t>GENAVSPEIPAPTIDNPEQFVGAWEGYGAEQFLNYGRLPGGLMMINWPCR</t>
  </si>
  <si>
    <t>GNDYGEGLNRLIQSPAQQQEFFQESRWHTQSFVRFIQKQLGRRYGLASGL</t>
  </si>
  <si>
    <t>FPSPQPTTHIQPQDPLDTSFALHLYYRESRRLQGLTIIREQDILPMPGGN</t>
  </si>
  <si>
    <t>VAPLPINDTTGECDAIAIGNYPNDHHYTQDIFPVKLKYLRWGGRWTGTPF</t>
  </si>
  <si>
    <t>TIPYRALIPVKTEGLLVCEKNISVSHIANGATRLQPVVLGIGQAAGMAAA</t>
  </si>
  <si>
    <t>LCIAYRCQPRDLSVHRLQQELLHDPVAPAAIIPLFNLLPNRPDWVDKQCY</t>
  </si>
  <si>
    <t>YLEYPEAYPTHGYCDLEFSSQQIYSHLSLQTLKSQSSNPVDLNPKSYEQL</t>
  </si>
  <si>
    <t>STPEVEESRSCFKGVFHRTQEQNYTLTLTFPQQLAAKTWTLVTLDAEIDR</t>
  </si>
  <si>
    <t>QLKQCINGSQVSVKGRINHSGYWFIVEVIEQS*</t>
  </si>
  <si>
    <t>&gt;Mas10914-All2333</t>
  </si>
  <si>
    <t>MVHQTYTADVLVVGGGTGGTAAAIQAARRGAKTILVSEFPWLGGMLTSAG</t>
  </si>
  <si>
    <t>VSAPDGNELEAFQTGLWGAFLRELQHRQPGGLDNCWVSFFSYDPRIGAKI</t>
  </si>
  <si>
    <t>FADWVQELPNLLWIAGQVPLEVFRQGNCVTGVRFADLTIKAKITLDATEL</t>
  </si>
  <si>
    <t>GDLLALAEVPLRWGWELQSEWGEPSAPADFNHLTQRYPVQAPTWVVIMQD</t>
  </si>
  <si>
    <t>FGEALAPEIPAAPNEDISQFTGAWDNYSAEQFLNYGRLPGGLFMINWPIH</t>
  </si>
  <si>
    <t>GNDYGKGLGRLIETEETRREFLQECRWHSQNFARFIQNEIGRRYGLANNI</t>
  </si>
  <si>
    <t>FPAFSTSFALHPYYRESRRLVGLTTVREQDILPMAGGMVASLNEDAIAIG</t>
  </si>
  <si>
    <t>NYPNDHHYPDIEFQLSPKSILWGGRRTGTPFTIPYRCLIPTQTDGLLVCE</t>
  </si>
  <si>
    <t>KNISVSHIANGATRLQPLVMGIGQGAGMAAALCVELNLSPRNLPVRVLQE</t>
  </si>
  <si>
    <t>ALLQDKYAPAAMIPLLNLLPNDPDWLHWQLYYLDEPEAYPINGNCPFLSP</t>
  </si>
  <si>
    <t>SQYYYMNGDSVTVRKTCCFQGIFYRIAHQDYKFTMTAPSKYKGQTWQIVT</t>
  </si>
  <si>
    <t>LRSHIDEQLQTFFNEQMLTLWGRINHALNWLIVENLST*</t>
  </si>
  <si>
    <t>&gt;Mch7126-All2333</t>
  </si>
  <si>
    <t>MAYQTYTTDVLVVGGGVGGTAAAIQAARRGVKTILVSEFLWLGGMLTSAG</t>
  </si>
  <si>
    <t>VSVPDGNELAAWQTGLWGAFLRELQHRQPGGLDHSWVSFFSFDPRIGAQI</t>
  </si>
  <si>
    <t>FADWVGELSNLQWISGQVPLEVWRQGNSVTGVRFADFVVNAKIILDGTEL</t>
  </si>
  <si>
    <t>GDLLALGDIPYRWGWELQSEWGEPSAPADFNLLTQRYPVQAPTAVVMMQD</t>
  </si>
  <si>
    <t>FGADVAPEIPPASNYNPSVFAGAWDGYGGETFLNYGRLPGGLLMINWPIC</t>
  </si>
  <si>
    <t>GNDYGEGLGRLIESESSRWEFIQECRCHSQNFAYFIQNQLGRRYGLAAGV</t>
  </si>
  <si>
    <t>FPGEPTAFGLHPYYRESRRLVGLTTVREQDILPVMGGKVAPLHLDAIAIG</t>
  </si>
  <si>
    <t>NYANDHHYPGEDFPLQPKSIRWGGRWTGIPFTIPYSCLVPKLIDNFLVCE</t>
  </si>
  <si>
    <t>KNISVSHIANGATRLQPVVMGIGQAAGMAAAMCVEFNCQPRDLSIRKLQT</t>
  </si>
  <si>
    <t>ALLEDERSPTAIIPLFNLSPDHPQWLQQQTYYLHHPQAYPINGYSPSLSE</t>
  </si>
  <si>
    <t>SQCYYLTANQVLIRTSNYFTGIFHHQDQQNYSLTITAPKIHQNQTWQLVT</t>
  </si>
  <si>
    <t>LRSHIDEKLQALSHKQLLKIWGRLNPSGNWLLVENLDE*</t>
  </si>
  <si>
    <t>&gt;Mic7113-All2333</t>
  </si>
  <si>
    <t>MQKLFTDVLVVGGGTGGTAAAIQAARRGVRTILVSEFSWLGGMLTSAGVA</t>
  </si>
  <si>
    <t>APDGNELAAFQTGLWGAFLQELRHQQTGGLDNSWVSMFSYDPRIGAKIFA</t>
  </si>
  <si>
    <t>DWVQQLPNLKWMAGQTPIEVLQQSNCITGVRFADFTVHAKITLDGTELGD</t>
  </si>
  <si>
    <t>LLALADVPHRWGWDLLSTQGGSATRSAQGGSATLSHVAEPSAPISPNELT</t>
  </si>
  <si>
    <t>QRYPVQAPTWVVILKDFGNAEDAPEIPIPPHYNPELFAGAWDNYGAELFM</t>
  </si>
  <si>
    <t>NYGRLPGGLFMINWPIHGNDYGEGVGRLVESPEQRQQFLQEALWHTQGFA</t>
  </si>
  <si>
    <t>HFIQTQLGHRYGLADNIFSPSLMGGGAYALHPYYRESRRLQGLATVLEQD</t>
  </si>
  <si>
    <t>ILPIAGGQVAALPLDETGSEITSIAVGNYPNDHHYPGVNFPLKPKSIRWG</t>
  </si>
  <si>
    <t>GRWTGTPFTIPYRSLVPLSTDGLLACDKNISASHIANGATRLQPVVMNLG</t>
  </si>
  <si>
    <t>QAAGMAASLCIERGCQPRDLPVRCLQEALLQDSVAPVAMIPLFNLPANHP</t>
  </si>
  <si>
    <t>DWLYWQRYYLDHPEEYPVTGNVSIQTLKVERLNVKSQEDQLPASTFTGCF</t>
  </si>
  <si>
    <t>QRHEQQDYSLTLTAPVVHTGQTWILITLEPEVDKQLQACKDQQQLKVWGR</t>
  </si>
  <si>
    <t>LNYSGGWLVVEKIESV*</t>
  </si>
  <si>
    <t>&gt;MicFGP2-All2333</t>
  </si>
  <si>
    <t>MSSVLKADVLVVGGGTGGTAAAVQAARRGATTILVSEFPWLGGMLTSAGV</t>
  </si>
  <si>
    <t>SAPDGNELAAFQTGLWGAFLRELQQRQPRGLDWGWVSFFTYDPRTGAEIF</t>
  </si>
  <si>
    <t>ADWVKCLPNLHWISGKKAHDVLYEGDRISGVQFADFTVSAKITLDATELG</t>
  </si>
  <si>
    <t>DLLALAEVGHRWGWEFQAEWGEPSAPAASNALTESYSVQAPTWVAIMQDF</t>
  </si>
  <si>
    <t>GKGAAGPEIPAPPVENPDRFIGAWDGYTPEQFLNYGRLPGGLLMINWPIR</t>
  </si>
  <si>
    <t>GNDYGEGVDRLIKSEASRQEFLQESLWHTQSFARFIQTQLGHRYGLAQNI</t>
  </si>
  <si>
    <t>FPISTIENPQSSPLLGAFALHPYYRESRRLRGISTVIEQDILPIAGGRVA</t>
  </si>
  <si>
    <t>KLPINSEGICETIAIGNYANDHHYPSGDIPLQPKSIRWGGRWTGTPFTIP</t>
  </si>
  <si>
    <t>YSALIPASTDGLLVCEKNISVSHIANGATRLQPTVMNIGQAAGMAAALCA</t>
  </si>
  <si>
    <t>ESGCQPRDLPVRVLQEALLQDSEASAAVIPLFNLTRGRSDWLDWQRYYLD</t>
  </si>
  <si>
    <t>RPEAYPASGECQQSVEKPSSQTANTHSQFSGIFRRLGEQDWTLTLTSPAS</t>
  </si>
  <si>
    <t>VAGQTWQLVTLDSETDRFLHNCETEKPLTVWGRLNSAGAWLLAESVELKR</t>
  </si>
  <si>
    <t>*</t>
  </si>
  <si>
    <t>&gt;Nod9414-All2333</t>
  </si>
  <si>
    <t>MTKQTYTADILVVGGGTGGTAAAIQAARRGAKTILVSEFPWLGGMLTSAG</t>
  </si>
  <si>
    <t>VSAPDGNELMAFQTGLWGAFLQELRQRQPEGLDNSWVSFFSYDPRVGAEI</t>
  </si>
  <si>
    <t>FADWVQELANLHWISGQVPLEVLQQGNCITGVRFADFTVTAKIILDGTEL</t>
  </si>
  <si>
    <t>GDLLALGEIPHRWGWELQSEWGENSAPADYNAITQSYPVQAPTWVVVMQD</t>
  </si>
  <si>
    <t>FGEDVTPEIPPAPNYDPSLFAGAWDNYGAEKFLNYGRLPGGRFMINWPIC</t>
  </si>
  <si>
    <t>GNDYGEGVGRLIESEAAKKEFLQESRWHSQNFAHFIQKNLGRRYGLAESV</t>
  </si>
  <si>
    <t>FPCEAGALALHPYYRESRRLVGLTTVREQDILPMAGGRVASLFPDAIAVG</t>
  </si>
  <si>
    <t>NYANDHHYPGFNLPLQPKSMRWGGRWTGTPFTIPYRSLIPAETDGFLVCE</t>
  </si>
  <si>
    <t>KNISVSHIANGATRLQPVVMGIGQAAGMAAAMCVELDCQPRDLPVKQLQN</t>
  </si>
  <si>
    <t>ALLNSLPYPAILVPLFNLDISPKNPEWLNWQLYYLNNPQIYPFNGNYPGS</t>
  </si>
  <si>
    <t>SPDTYNHLNDSQVLPRRGDRFTGIFRRINQQDYCFTITAPDAYDGQTWQV</t>
  </si>
  <si>
    <t>VTLRSHTQEQLQSAVHEQQLTIWGHLNHAGHWLLASEIDIS*</t>
  </si>
  <si>
    <t>&gt;Nos29133-All2333</t>
  </si>
  <si>
    <t>MVNQTYTVDVLVVGGGTGGTAAAIQAARRGAKTILVSEFPWLGGMLTSAG</t>
  </si>
  <si>
    <t>VPAPDGNELEAFQTGLWGAFLQELRQRQPGGLDNSWVSFFSYDPQIGAEI</t>
  </si>
  <si>
    <t>FADWVQELPNLHWISGQVPIEVFRQGDSITGVRFADFAVIAKIILDGTEL</t>
  </si>
  <si>
    <t>GDLLALAEIPYRWGWELQSEWGEPSAPVVFNSFTQKYPVQAPTYVVIMQD</t>
  </si>
  <si>
    <t>FGDAMSTTFTERSRSVSQRSRSAGVAAAPEIPAAPNYNLSQFTDAWDGYG</t>
  </si>
  <si>
    <t>AETFLNYGRLPGNRFMINWPICGNDYGQGLGRLIESDVSRGEFIQESRWH</t>
  </si>
  <si>
    <t>SQNFAHFIQNQLGRRYGLAEKVFPHAPTAFALHPYYRESRRLLGLTTVRE</t>
  </si>
  <si>
    <t>QDILPIAGGRVASIFNDAFVPGVCEAIAVGNYANDHHYPGVQFSLQPKSI</t>
  </si>
  <si>
    <t>RWGGRWTGTPFTIPYSSLIPATTDGFLVCEKNISVSHIANGATRLQPVVM</t>
  </si>
  <si>
    <t>GIGQAAGMAAAMCVELNCQPRHLPVRSLQTALLEDNRSKTAIIPFFNLPP</t>
  </si>
  <si>
    <t>NRSDWLHWQLYYLNNPQAYPDSGYCPCPSENEYRDSAFDKALIRESNCFQ</t>
  </si>
  <si>
    <t>GIFSRLEQQEYRFAVTAPTAYQGQNWQLVTLRSHIDEQLRTYPHEQLVTL</t>
  </si>
  <si>
    <t>WGRQNHFGNWLLVEHLNGG*</t>
  </si>
  <si>
    <t>&gt;Nos3756-All2333</t>
  </si>
  <si>
    <t>MVNQTYITDVLVVGGGTGGTAAAIQAARKGVKTILVSEFSWLGGMLTAAG</t>
  </si>
  <si>
    <t>VSAPDGNELLAFQTGLWGAFLQELRQRQPGGLDNSWVSFFSYDPRIGAEI</t>
  </si>
  <si>
    <t>FADWVKELPNLHWICGQVPLEVLRQENRITSVRFAEFTVQAKITIDGTEL</t>
  </si>
  <si>
    <t>GDLLALADIPYRWGWELQSEWGEASAPSSFNQITEKYPVQSPTWVVVMQD</t>
  </si>
  <si>
    <t>FAEPVAPEIPPAPNYNAALFADAWKNYGGEQFLNYGRLPGNLFMINWPIC</t>
  </si>
  <si>
    <t>GNDYGEGVGRLIESAATKDDFFQESRWHSQNFAHFIQTQLGRRYGLAEQV</t>
  </si>
  <si>
    <t>FPHTSSAFALHPYYRESRRLVGLTTITEQDILPVSGGRVASLFPDTIAIG</t>
  </si>
  <si>
    <t>NYANDHHYPGFDLPLQPKSIRWGGRWTGTPFTIPYRCLVPATTDGFLVCE</t>
  </si>
  <si>
    <t>KNISVSHIANGATRLQPVVLGIGQAAGMAAAICVELGCQPRDLPVEELQE</t>
  </si>
  <si>
    <t>ALLQDAQAPAAIAPLFNLPPEHPEWLQWQLSYIKEPQLYPDNGNCPASVD</t>
  </si>
  <si>
    <t>KYDHGKLHQVFTRGSDCFTGIIHILNQQDYRFEITTPVANVGQSWQLVTL</t>
  </si>
  <si>
    <t>RSHIDEQLQALSDKQHLTIWGRLNHSGHWLLVDALC*</t>
  </si>
  <si>
    <t>&gt;Nos7107-All2333</t>
  </si>
  <si>
    <t>MTHQIYTTDILVVGGGTGGTAAAIQAARRGIKTLLVSEFAWLGGMLTAAG</t>
  </si>
  <si>
    <t>VSAPDGNELVAWQTGLWGAFLQELRHRQPGGLDNSWVSFFSYNPAVGAEI</t>
  </si>
  <si>
    <t>FADWVKELANLQWISGQVPLEVLQQGNCITGVRFADFTVQAKVILDGTEL</t>
  </si>
  <si>
    <t>GDLLALAEIPCRWGWELQSEWGEPSAPVSCNALTEKYPVQSPTWVVIMQD</t>
  </si>
  <si>
    <t>FGDAVAPEIPAAPNYNPGLFDGAWENYGAEKFLNYGRLPGDRFMINWPIK</t>
  </si>
  <si>
    <t>GNDYGEGVGRLVESEASKAEFIQECRWQSQNFAHFIQNQLGRRYGLAEKI</t>
  </si>
  <si>
    <t>FPWAETAFALHPYYRESLRLVGLTTILEQDILPVPGGKVASLFPDAVAIG</t>
  </si>
  <si>
    <t>NYANDHHYPGFDLPLQPKSIRWGGRWTGTPFTIPYHCLVPATTDGLLVCE</t>
  </si>
  <si>
    <t>KNISVSHIANGATRLQPVVMGIGQAAGMAAAMCVELGVQPRDLPVRVLQE</t>
  </si>
  <si>
    <t>ALLQDKQAPAAIAPLFNLDFSPHHPQWLSTQLYYLDNPQNYPVSGNCPRI</t>
  </si>
  <si>
    <t>SSVDKVVIPDGECFTGIFQRIDQQNYKLLITEPTAEQGKTWQLVTLRSHI</t>
  </si>
  <si>
    <t>DEQLQIAVHEQLITVWGRPNHSGNWLLVDKLEG*</t>
  </si>
  <si>
    <t>&gt;Nos7524-All2333</t>
  </si>
  <si>
    <t>MTHQTYTADVLVVGGGTGGTAAAIQAARRGANTILVSEFPWLGGMLTSAG</t>
  </si>
  <si>
    <t>VSAPDGNELIAFQTGLWGAFLQELQQRQPEGLDNSWVSFFSYDPRVGAEI</t>
  </si>
  <si>
    <t>FADWVKQLANLHWISGQVPLEVLRQDSCITGVRFANFIIQAKVILDGTEL</t>
  </si>
  <si>
    <t>GDLLALAEIPYRWGWELQSEWGEPSAPIELSAITSKYPVQAPTWVVLMQD</t>
  </si>
  <si>
    <t>FGADIAPEIPPAPNYDPALFVGAWENYGAEKFLNYGRLPGNLFMINWPIC</t>
  </si>
  <si>
    <t>GNDYAEGVRRLIESEASKKAFLQECRWHSQNFAHFIQNRLGRRYGVADQV</t>
  </si>
  <si>
    <t>FPHDHPGYALHPYYRESRRLVGLTTIREQDILPVPEGRVAALFPDAIAIG</t>
  </si>
  <si>
    <t>NYANDHHYPGFDLQLQPKSIRWGGRWTGTPFTIPYGSLVPATTDGLLVCE</t>
  </si>
  <si>
    <t>KNISVSHIANGATRLQPVVLGIGQAAGMAAAMCIELNCQPRDLPVDALQT</t>
  </si>
  <si>
    <t>ALLQDQQAPAAIIPLFNLSPHHPEWLQWQLYYLQEPQVYPQSGNCLASSV</t>
  </si>
  <si>
    <t>DKYDYSDSYQALTRETDCFTGILDIANPQEYRFTVTAPSANLGQTWQLVT</t>
  </si>
  <si>
    <t>LRSHIDAQLQALPHKQKLTVWGRLNHSGHWLLVENLSL*</t>
  </si>
  <si>
    <t>&gt;Osc10802-All2333</t>
  </si>
  <si>
    <t>VIDELTADILVVGGGTGGTAAALQAARRGAKTILVTEGPWLGGMLTSAGV</t>
  </si>
  <si>
    <t>SAPDGHELAAFHTGIWGAFLRELHQRQAGGLDNAWVSFFTYDPRLGAQIF</t>
  </si>
  <si>
    <t>SDWAAAEPNLHWIAGCHPKEVLRQGNRITGVRFSDLTVRAQLTLDATELG</t>
  </si>
  <si>
    <t>DLLALGEVPCRWGWELQSEWGEPSAPAAASALTENYPVQAPTWVVIIQDF</t>
  </si>
  <si>
    <t>GAGEAAPEIPAPPLDNPDQFAGAWDGYGAEQFLNYGRLPGNRFMINWPQK</t>
  </si>
  <si>
    <t>GNDYGSGAGRLIESEAARQQFLLECRWHTQSFARFIQTQLGRRYGLADSI</t>
  </si>
  <si>
    <t>FPSSYSLGGGAYALHPYYRESRRVQGLVTLREQDILPVPGGRTAGLPVSP</t>
  </si>
  <si>
    <t>EGQVTAIATGNYPNDHHYTGFQWPVRPKSIRWGGRWTGTPFTIPYGCLIP</t>
  </si>
  <si>
    <t>AGTDGLLVCEKNISVSHIANGATRLQPAVLGIGQAAGIAAALCAERGCQP</t>
  </si>
  <si>
    <t>RDLPVRVLQEALLREPTAPAAIIPLFNLTPGHPEWLHRQLYYLDRPDAYP</t>
  </si>
  <si>
    <t>ATGDCPEQNSSKSPNPQIPAFPIPQPAHTGIFHRHAEQDYTLTLTGPPEL</t>
  </si>
  <si>
    <t>ANQTLTLVTLQPEVDRQLLSCRDGQVVTVRGRLNPAGNWLIVQEICYNNK</t>
  </si>
  <si>
    <t>LFVR*</t>
  </si>
  <si>
    <t>&gt;Osc12-All2333</t>
  </si>
  <si>
    <t>MPLIQQLTTDVLVVGGGTGGTAAAIQAARRGASVILVSEFSWLGGMLTSA</t>
  </si>
  <si>
    <t>GVTAPDGNELAAFQTGIWGAFLRELEKRQPHGLDHGWVSFFTYDARVGAE</t>
  </si>
  <si>
    <t>IFAEWVAELPNLKWIAGQVPLEVLKDSGSYETSYKERVIGVRFADYTIYA</t>
  </si>
  <si>
    <t>QITLDGTELGDLLALGNIPHRWGWELQSEFGEPSAPTEPNQLTRTYPVQA</t>
  </si>
  <si>
    <t>PTWVVVMQDFGEAYEAPEILPPPVAPPGDRFSGAWENYGGEKFLNYGRLP</t>
  </si>
  <si>
    <t>GDRFMINWPIHGNDYGEGVERLVGSESERQTFLQESLWHTQNFARYIQTH</t>
  </si>
  <si>
    <t>LGRRYGLADDIFPADAHSIGGGAYALHPYFRESRRIKGLTTVREQDLLPI</t>
  </si>
  <si>
    <t>PKGWVARLPIAVSAEGCLTAEAVCDAIAIGNYANDHHYPSGDIQLAPKSI</t>
  </si>
  <si>
    <t>RWGGRWTGTPFTIPYRSLVSETVDGFLVCEKNLSVSHIANGATRLQPVIL</t>
  </si>
  <si>
    <t>GVGQAAGMAAALCVEQNCQPRELNVRSLQECLIQDEIAPAAVIPLFNLVP</t>
  </si>
  <si>
    <t>NHPQWLLWQQYYLNHPENYPFDGHCPIEPPDTNEVAGKSKVQHANKQTLS</t>
  </si>
  <si>
    <t>GRFKRLEDQHYVLEVEAMEGMPMEISLVTLCPFINQQFLDLPNNQIMTVT</t>
  </si>
  <si>
    <t>GTLNESGNWLLTSAIAPAS*</t>
  </si>
  <si>
    <t>&gt;Osc6304-All2333</t>
  </si>
  <si>
    <t>MNELQADVLVVGGSTGGTAAAIQAARRGANTVLVSEFPWLGGMLTSAGVS</t>
  </si>
  <si>
    <t>APDGNELAAFQTGLWGALLQSLQCQQQGGLDHGWVSFFTFDPRTAAQIFA</t>
  </si>
  <si>
    <t>DWVKELPNLHWISGQVPVEVLRDGTAIAGVQFPDVIVKAQITLDGTELGD</t>
  </si>
  <si>
    <t>LLALAEMNYRWGWEFQGEWHEPSAPVSSNPLTERYPVQVPTWVVVMQDYG</t>
  </si>
  <si>
    <t>EGASAPEIPVSPIEDCSRFLGAWDNYGPESFLNYGRLPGNRFMINWPIQG</t>
  </si>
  <si>
    <t>NDYGEGVGRLVATDASRLAFLQEARSHSQSFACFIQSELGPRYGLAEDIF</t>
  </si>
  <si>
    <t>PLSIKGVEGNSNFSKTSVLGGGAYALHPYYRESRRLVGVKTITERDILPG</t>
  </si>
  <si>
    <t>VGGRVAPLSVDESGVCDAIALGNYANDHHYPNLKNLDPAFNLAPKSIRWG</t>
  </si>
  <si>
    <t>GRWTGTPFTIPYGSLVPLAIDGLLVCEKNISVSHIANGATRLQPVVMGIG</t>
  </si>
  <si>
    <t>QAAGMAAALCVEKNCQPRDLPVRMLQEALLQDAIAPTALVPLFNLTREDS</t>
  </si>
  <si>
    <t>DWLECQKFYLENPEQYPLSGDRPNPGEFSKIHQTSATDIQSSIPHRSINN</t>
  </si>
  <si>
    <t>CQQFMGVFQKKALQDYAIILTHPVEMAGQSWSLVTWRAEIDCQLKECPDE</t>
  </si>
  <si>
    <t>QVLTIWGRQNSSGNWIIVAELIP*</t>
  </si>
  <si>
    <t>&gt;Osc7122-All2333</t>
  </si>
  <si>
    <t>MSSVLKADVLVVGGGTGGTAAAVQAARRGAKTILVSEFPWLGGMLTAAGV</t>
  </si>
  <si>
    <t>SAPDGNELAAFQTGLWGAFLRELQQRQPGGLDWGWVSFFTYDPRTGAEIF</t>
  </si>
  <si>
    <t>ADWVKCLPNLQWICGQKAQDVILEESRISGVRFADFTVSAKITLDATELG</t>
  </si>
  <si>
    <t>GKGAARPEIPAPPVDNPDRFIGAWDGYTPEQFLNYGRLPGGLLMINWPIR</t>
  </si>
  <si>
    <t>GNDYGEGVDRLIKSEASRQEFLQESLWHTQSFARFIQTQLGRRYGLAQNI</t>
  </si>
  <si>
    <t>FPISTIDNQQNSSLLSSFALHPYYRESRRLRGISTVTEQDILPIVGGRVA</t>
  </si>
  <si>
    <t>KLPINSEGICETIAIGNYANDHHYTSGDIPLQPKSIRWGGRWTGTPFTIP</t>
  </si>
  <si>
    <t>RPEAYPASGECQESVEKQSSQTANTHSQFSGIFRRLGEQDWTLTLTSPAS</t>
  </si>
  <si>
    <t>LAGQTWQLVTLDSETDRFLQNCETEKPLTVWGRLNSAGAWLLAGAVELKR</t>
  </si>
  <si>
    <t>&gt;PhoOSCR-All2333</t>
  </si>
  <si>
    <t>MPPRDRHTVDVLVVGGGTGGTAAAIQAARQGVNTLLISEFPWLGGMLTAA</t>
  </si>
  <si>
    <t>GVSAPDGNELLAWQTGLWGQFLRELQRRQPGGLDWGWVSFFTFNPAIGAQ</t>
  </si>
  <si>
    <t>IFQDWVNALPNLHWICGQTPQGVTVENNRVRAVAFDHCDVSAEIILDGTE</t>
  </si>
  <si>
    <t>LGDLLALAEIPHRWGWDWRSQFNEPSAPDGPNPNTARYPVQALTWVGVLQ</t>
  </si>
  <si>
    <t>DYGEGAVAPEIAAPPGDSASDFLGAWENHGLERFLNYGRLPGHRLMLNWP</t>
  </si>
  <si>
    <t>HKGNDYGVNLQRLIESPQTRRDCLQEAQWRTQSFARFLQRRLGRRYGFAE</t>
  </si>
  <si>
    <t>GLFPQAASGLALHPYFRESRRLLGLTTVCEQDILPQLGGQVAPLPIGEQG</t>
  </si>
  <si>
    <t>VEAIAIGNYANDHHYPDWPFQVQSKSLHWGGRWTGTPFSLPYRCLIPVEI</t>
  </si>
  <si>
    <t>DGFLACEKNISVSHIANGCTRLQPLVMNIGQAAGLAAALCIQHRCQPREL</t>
  </si>
  <si>
    <t>PVRLLQEALLSDQQAPAAVIPLFDSLLDDPDWRHWQRYYLNQPQDYPATG</t>
  </si>
  <si>
    <t>YHPAGPAVMRRDPQAQTISGRVERLGDQDYQIQIGDRTWKLVTLHPTVER</t>
  </si>
  <si>
    <t>QLQSYPNHHQLSGWGYFNPSGQWLRLEGISS*</t>
  </si>
  <si>
    <t>&gt;Pla126-8-All2333</t>
  </si>
  <si>
    <t>MLTSAGVVAPDGNELAAFQTGIWGAFLRELNHRQPQGLDNAWVSFFTYHP</t>
  </si>
  <si>
    <t>QIGANIFADWVKAEPNLLWIPEQQPLEVIKQGNKITEVRFNSCTIHAKII</t>
  </si>
  <si>
    <t>LDGTELGDLLELAEIPYRWGWEPKDQWQEPSAPIELSTLMKTTPPKPPVH</t>
  </si>
  <si>
    <t>RGLGGGQAPTWVFIMQDFGEGNIAPEIDIPPINTPELFTNAWQNYDIESF</t>
  </si>
  <si>
    <t>LNYGRLPDNKFMINWPIQGNDYDQNLDRLIGSNSERLQFWQESFYHSLSF</t>
  </si>
  <si>
    <t>ARFIQTKLGSRYGLATGTFPIENRPNFNINPDILSAFALHPYYRESRRIE</t>
  </si>
  <si>
    <t>GLKTIIEQDILPIENGYTAPLPLNEAGECEAIAIGNYANDHHYTQFQLTL</t>
  </si>
  <si>
    <t>QPKSLRWGGRWTGTPFTIPYRASIPINTDNLLVCEKNICVSHIANGATRL</t>
  </si>
  <si>
    <t>QPVVLGIGQAAGMAAALCIEQGIQPQELSVRTLQNALLTDIIAPQAVIPL</t>
  </si>
  <si>
    <t>FNLPPDHPDWLHWQYYYLEHPELYPIDGNCPASPNPRYPAKNSHAFEGIF</t>
  </si>
  <si>
    <t>QRQSHQDYRFTLTQGQFTGQTWKLVTLYPEINEQLQNIPTPSFLKVFGRL</t>
  </si>
  <si>
    <t>NFSGNWLILEGL*</t>
  </si>
  <si>
    <t>&gt;Pla15-All2333</t>
  </si>
  <si>
    <t>MNHLQADVLVVGGGTGGTAAALQAARRGAKTILVSQWPMLGGMLTSAGVV</t>
  </si>
  <si>
    <t>APDGNELAAFQTGIWGAFLRELNHRQPQGLDNAWVSFFTYHPQIGANIFA</t>
  </si>
  <si>
    <t>DWVKAEPNLLWIPEQEPLEVIKQGNKITEVRFNSCTIHAKIILDGTELGD</t>
  </si>
  <si>
    <t>LLELAEIPYRWGWEPKDQWQEPSAPIELSTLMKTTPTKPCVHGGFGGVQA</t>
  </si>
  <si>
    <t>PTWVFIMQDFGEGNIAPEIDIPPIDTPELFTNAWQNYDIESFLNYGRLPD</t>
  </si>
  <si>
    <t>NKFMINWPIQGNDYDQNLDRLIGSNSERLQFWQESFYHSLSFARFIQIKL</t>
  </si>
  <si>
    <t>GRRYGLATGTFPIENRPNFNINPDILSAFALHPYYRESRRIEGLKTIIEQ</t>
  </si>
  <si>
    <t>DILPIENGYTALLPLNEAGECEAIAIGNYANDHHYTQFQLTLQPKSLRWG</t>
  </si>
  <si>
    <t>GRWTGTPFTIPYRSLIPINFDNLLVCEKNISVSHIANGATRLQPVVLGIG</t>
  </si>
  <si>
    <t>QAAGMAAALCIEQGIQPQELSVRTLQNALLTDIIAPQAVIPLFNLPPDHP</t>
  </si>
  <si>
    <t>DWLHWQYYYLEHPELYPIDGNCPASSNPRYPAKNSHAFEGIFQRQSHQDY</t>
  </si>
  <si>
    <t>RFTLTQGQFTGQTWKLVTLYPEINEQLQNIPTPSSLKVFGRLNFSGNWLI</t>
  </si>
  <si>
    <t>LEGL*</t>
  </si>
  <si>
    <t>&gt;Pla406-All2333</t>
  </si>
  <si>
    <t>MNQLQADVLVVGGGTGGTAAALQAARRGAKTILVSQWPMLGGMLTSAGVV</t>
  </si>
  <si>
    <t>LLELAEIPYRWGWEPKDQWQEPSAPIELSTLMKTTPPKPPVHGGFGGVQA</t>
  </si>
  <si>
    <t>PTWVFIMQDFGEGNIAPEIDIPPINTPELFTNAWQNYDIESFLNYGRLPD</t>
  </si>
  <si>
    <t>DILPIENGYTAPLPLNEAGECEAIAIGNYANDHHYTQFQLTLQPKSLRWG</t>
  </si>
  <si>
    <t>GRWTGTPFTIPYRASIPINTDNLLVCEKNICVSHIANGATRLQPVVLGIG</t>
  </si>
  <si>
    <t>RFTLTQGQFTGQTWKLVTLYPEINEQLQNIPTPSFLKVFGRLNFSGNWLI</t>
  </si>
  <si>
    <t>&gt;Pla407-All2333</t>
  </si>
  <si>
    <t>&gt;Ple7327-All2333</t>
  </si>
  <si>
    <t>MIAQLSTDVLVVGTGTGGTAAAIQAARRGVQTILVSEFAWLGGMLTAAGV</t>
  </si>
  <si>
    <t>CAPDGNELAAFQTGLWGAYLQALRHRQRGGLDNSWVSLFAYDPRTGAKIF</t>
  </si>
  <si>
    <t>ADWVKQLPNLHWISGQTPLEVIRRGDRIIGVRFADYIIKAKITIDGTELG</t>
  </si>
  <si>
    <t>DLLALAEVPHRWGWELQSEFNEPSAPTCFNELTNKYPVQAPTWVFILKDY</t>
  </si>
  <si>
    <t>GDSPSLFPSPHFSLFPSSFQGAWSNYGGEKFLNYGRLPGGLFMINWPICG</t>
  </si>
  <si>
    <t>NDYGERMGRLIESETSRQEFLQQAYWHSYNFAHFIQTELGQRYGLAQNIF</t>
  </si>
  <si>
    <t>PQKSLHHSFALHPYYRESRRIRGQVTIAERDILPVNGGCVAALPRTENGE</t>
  </si>
  <si>
    <t>VSAIAIGNYANDHHYPGINFPLQPKSIRWGGRWTGTPFTIPYGSLVPTAT</t>
  </si>
  <si>
    <t>EGLLVCEKNISVSHIANGCTRLQPVVMNIGQAAGMAAALCIELDCQPQEI</t>
  </si>
  <si>
    <t>PIRSLQEALLTDSIAPSAVIPLFDLPPEHGDWLYWQKYYLDHPEDYPLDG</t>
  </si>
  <si>
    <t>NCHCQEIVFEVQNCSCFTGVFHSRQHQQYSITLTEPTQQGKKTWSLITTR</t>
  </si>
  <si>
    <t>PEVNLQLQNCRNGQLVSLLGQCNFSGGWLVVEKIRI*</t>
  </si>
  <si>
    <t>&gt;Pmar9303-All2333</t>
  </si>
  <si>
    <t>VSATKTCSTTQVPLVVWGGGTGGVASAVQAARHGIRTLLLTPGAWLGGMV</t>
  </si>
  <si>
    <t>SAAGVSAPDGHELSCWQTGLWGAFLQDIAKVEQDGLDQNWVSCFGFNPAR</t>
  </si>
  <si>
    <t>AEEVLRSWVVDLPNLEWWSDVQLKSLLREGDRLVLLELELEGRQHQLRFD</t>
  </si>
  <si>
    <t>LFIDGSDLGDSFSLADISHRWGWESQELWNEPSAPSAKQLNCDPFFASQP</t>
  </si>
  <si>
    <t>VQSPTWVVMGQLDQHAQSPSSPGCLPRPFEGATEAFGFERTVTYGRLPGG</t>
  </si>
  <si>
    <t>LVMLNWPLHGNDWHKGLERIRSSDVKIKNQLAAEMQLYSLSFLQALQTVS</t>
  </si>
  <si>
    <t>EGWLKPGKVFPGINQSLALMPYWREGRRLKGQYTLVEGDLLPLASGAARG</t>
  </si>
  <si>
    <t>PIPLDKQGRCTSIAVGTYANDHHYPGKDWPLASKSCRWGGRWTGTPFCIP</t>
  </si>
  <si>
    <t>YGALLSSEVENILIADKAFSVSHIANGATRLQPMIFNLGQAAGMAAAIAL</t>
  </si>
  <si>
    <t>KKRLQPAEVDISEIQHELLHDIYAPAAIVPIWDWPAWHPHWRNAQKFVLA</t>
  </si>
  <si>
    <t>QPECLSNHSVIEGFNLKANVGEMPLPDQTPLNKHVKKFSGYLRIHSDQTF</t>
  </si>
  <si>
    <t>SLDTKFKSWRLITLEPALKRWLESCEDQQNVHLLAVANPWGPWLRLIRIL</t>
  </si>
  <si>
    <t>D*</t>
  </si>
  <si>
    <t>&gt;Pmar9313-All2333</t>
  </si>
  <si>
    <t>VSANKIFSTTQVPLVVWGGGTGGVASAVQAARHGIRTLLLTPGAWLGGMI</t>
  </si>
  <si>
    <t>AEVVLRSWVVDLPNLEWWSDVQLKSIFREGDRLVLLELELEGRQHQLRFD</t>
  </si>
  <si>
    <t>LFIDGSDLGDSFSLADISHRWGWESQELWNEPSAPSAKQLNSDPFFASQP</t>
  </si>
  <si>
    <t>VQSPTWVVMGQLDQHAQSPSSPGCLPRPFEAATKAFGFERTVTYGRLPGG</t>
  </si>
  <si>
    <t>LVMLNWPLHGNDWHKGLERIRSSDVKIKNQLAVEMQLYSLSFLQALQTVS</t>
  </si>
  <si>
    <t>EGWLNPGKVFPGINQSLALMPYWREGRRLKGQYTLVEGDLLPLASGAARG</t>
  </si>
  <si>
    <t>YGALLSSEVENILMADKAFSVSHIANGATRLQPMIFNLGQAAGMAAAIAL</t>
  </si>
  <si>
    <t>KKRIQPAEVDISELQHELLHDIYAPAAIVPIWDWPAWHPHWRNAQKFVLA</t>
  </si>
  <si>
    <t>QPDCLSNHSLIEGFNLKANVGEMPLPDQTPLNKHVKKFSGCLRVHSDQTF</t>
  </si>
  <si>
    <t>SLDTKSKSWRLITLEPALNRWLESCEDQQNVHLLAVANPWGPWLRLIRVL</t>
  </si>
  <si>
    <t>MELETIAPEVLVVGGGTGATAAALQSARRGAKTLLVSEGPWLGGMLTSAG</t>
  </si>
  <si>
    <t>VTAPDGNELLSLQTGIWGAFVQALAQQQPGGLDQGWVSFFAYEPALGAAI</t>
  </si>
  <si>
    <t>FAQWVRQLPNLQWRIGGDPLAVARSGNRITGVRFARFQVQAQITIDGTEL</t>
  </si>
  <si>
    <t>GDLLALGEVPHRWGWEPQEQWQEPSAPPAAALATDPFYHRYPVQSPTWVV</t>
  </si>
  <si>
    <t>VLRDYGAGATAPPIAAPPGWIGGDRCQAAWERHGSEAFLNYGRFGGDRFM</t>
  </si>
  <si>
    <t>INWPLHGNDYGEGVDRLRGSPCDRQAFLQEARWHSQGFAHGIQTHLGSRY</t>
  </si>
  <si>
    <t>GLDPTCFPLLPHSLGGGAYGLQPYYRESRRLQGLVTVREQDILPLEGGSV</t>
  </si>
  <si>
    <t>AALPLDDRGQITAIAVGNYPNDHHYPGGDIPLQPKSCRWGGRWTGTPFAL</t>
  </si>
  <si>
    <t>PYGCLVPATVEGLLVCDKAISVSHIANGATRLQPVVLALGQAAGMAAALC</t>
  </si>
  <si>
    <t>VEQGCQPQDLAVAQLQQALLTDPTAPAAVIPSYDLLPQGPHWLSQQQAIL</t>
  </si>
  <si>
    <t>RHPDAYPPTGILMQSPGYGESQGYGEGLSETCDRPPTPIQPSQPPLRLQG</t>
  </si>
  <si>
    <t>QFHRDGPQDYRFCPDPSPHCGSDALSLVTLCPWVNQQLQDCLPQQRIEVE</t>
  </si>
  <si>
    <t>GYWNRSGAWFRVDRLLSLPA*</t>
  </si>
  <si>
    <t>&gt;RapD9-All2333</t>
  </si>
  <si>
    <t>MSLDKIYKTDVLVVGGGTGGTTAAIQAARRGCKTILVSEFSWLGGMLTSA</t>
  </si>
  <si>
    <t>GVCAPDGNELNSFQTGIWGDFIRELQKRQSGGLNNSWVSFFSYQPQVGAG</t>
  </si>
  <si>
    <t>IFADWIKELPNLQWITHRIPLEVLRQGDRIVGVSFADCTIYAQIILDGTE</t>
  </si>
  <si>
    <t>LGDVLALGEVPYRWGWELQSEWGETSAPSSFNSLTKTYPIQAPTWVVIME</t>
  </si>
  <si>
    <t>DFGEVLAPEIPPAPNYDPALFAGAWENYGKEKFLNYGRLPQNWFMINWPI</t>
  </si>
  <si>
    <t>FPTVSPAFALHPYFREGRRLQGVTTICEQDLLPLSNGSVAPLMKDTVAIG</t>
  </si>
  <si>
    <t>NYANDHHYPGIKFPLQPKSLLWGGRWTGTPFTIPYSSLIPKSIDGLLVCE</t>
  </si>
  <si>
    <t>ALLTDKHSPAAVIPLLNLSMNHPDWLRWQIDILNHPEIYPPSGNILTCGG</t>
  </si>
  <si>
    <t>NIHQSTFHHF*</t>
  </si>
  <si>
    <t>&gt;Riv7116-All2333</t>
  </si>
  <si>
    <t>MENQIYTTDVLVVGGGTGGTTAAIQAARRGAKTILVSEFPWLGGMLTSAG</t>
  </si>
  <si>
    <t>VCAPDGNELEAFQTGIWGDYLKELQQRQPGGLDNCWASLFSYHPQIGAQI</t>
  </si>
  <si>
    <t>FADWVAQLTNLQWFWGQVPLEVLSEDNCVKGVRFADFIVEAKITLDGTEL</t>
  </si>
  <si>
    <t>GDLLALADIPFRWGWELQSEFNEPSAPVTHNSLTAKYPVQAPTWVVIMQD</t>
  </si>
  <si>
    <t>YCENLAPAITPASNYDSSLFAGAWDDYGAEKFLNYGSLGNGLLMINWPNC</t>
  </si>
  <si>
    <t>GNDYGEGLGRLVESEQAKSEFLYECRNYSQNFAHFIQSSLGRRYGLADNV</t>
  </si>
  <si>
    <t>FPTIKNHSGAFAFHPYYRESRRLVGLTTVKEQDILPVSGTNAAPLYPDSI</t>
  </si>
  <si>
    <t>AIGNYPNDHHYPGVKFELQPKSIRWGGRVTGTPFSIPYGCLVPAKADGLL</t>
  </si>
  <si>
    <t>VCEKNISVSHIANGATRLQPVVMNIAQAAGMAAAMCIELNIQPRNLPVRA</t>
  </si>
  <si>
    <t>LQQALLNDARSPAAIVPLFNSLPSHPDWLKEQLYYLDNLHDYIAILTSGS</t>
  </si>
  <si>
    <t>TSYFKYSYGTATRSKLRNIYSVGGIFQRVYQQNYRFIFISTSVSKTYNYQ</t>
  </si>
  <si>
    <t>LIALSPTINKRLCSLQNGSYLSISGSINHAANWLLVEHITKKTSTFNLE*</t>
  </si>
  <si>
    <t>&gt;Scy61278-All2333</t>
  </si>
  <si>
    <t>MIHQTYTADVLVVGGGTGGTAAAIQAARRGAKTILVSEFPWLGGMLTSAG</t>
  </si>
  <si>
    <t>VSAPDGNELEAFQTGLWGAFLQELQHRQPGGLDNCWVSFFSYDPRIGAKI</t>
  </si>
  <si>
    <t>FADWVQELPNLLWITGQVPLEVFQEGNCVSGVRFADLTVNAKITLDATEL</t>
  </si>
  <si>
    <t>GDLLALADIPYRWGWELHEEWGEPSAPADFNHLTQRYPVQAPTWVVVMQD</t>
  </si>
  <si>
    <t>FGEPVAPEIPSAPNNDSSQFVGAWEGYGAEQFLNYGRLPGGLFMINWPIR</t>
  </si>
  <si>
    <t>GNDYGEGVGRLIETEETKRQFLQECQWHSQNFAHFIQNQLGRRYGLANNI</t>
  </si>
  <si>
    <t>FPHLPLSSFALHPYYRESRRLVGLTTVREQDILPVTGGRVAPLYIDAIAI</t>
  </si>
  <si>
    <t>GNYPNDHHYPGVEFQVQPKSMRWGGRRTGTPFTIPYRCLIPIETDGLLVC</t>
  </si>
  <si>
    <t>EKNISVSHIANGATRLQPVVMGIGQAAGMAAALCVELDLSPRNLPVRVLQ</t>
  </si>
  <si>
    <t>KALLHDKYAPFAIIPLLNMLPKDPDWLHWQSYYLEEPELYRVNGNCPCLS</t>
  </si>
  <si>
    <t>SCQRHNVDSNNTITVRKIDCFQGIFHHISEQDYKFTITAPSIHRGHTWQI</t>
  </si>
  <si>
    <t>VTLRSHIHEQLQTFCDQQLLTICGRMNHALNWLIVENVSRSEKI*</t>
  </si>
  <si>
    <t>&gt;Scy7110-All2333</t>
  </si>
  <si>
    <t>MVNQTYTADVLVVGGGTGGTAAAIQAARRGAKTILVSEFPWLGGMLTSAG</t>
  </si>
  <si>
    <t>VSAPDGNELEAFQTGLWGAFIQELQRRQPLGLDNSWVSFFSYDPRIGAEI</t>
  </si>
  <si>
    <t>FADWVQELPNLLWIAGQTPLEVIQQNNCVGGVRFVDFTVNAKVTLDATEL</t>
  </si>
  <si>
    <t>GDLLALAEVPYRWGWELRSEWGENSAPALFDYLTEKYPVQAPTWVVVMQD</t>
  </si>
  <si>
    <t>FGESVAPEIPSAPNDNPSQFTGAWDDYGAEQFLNYGRLPGGLFMINWPIH</t>
  </si>
  <si>
    <t>GNDYGHGVERVIASLEMRREFLQECLWHSQNFARFIQNQLGPRYGLANDI</t>
  </si>
  <si>
    <t>FPQSSIQNPKSKIQNPTSAFALHPYYRESRRLVGLTTIREQDILPIAGGR</t>
  </si>
  <si>
    <t>VAPLHEDTIAIGNYANDHHYPGVKFELLPKSIRWGGRWTGTPFTIPYRCL</t>
  </si>
  <si>
    <t>VPIKTDGLLVCEKNISVSHIANGSTRLQPVVMGIGQAAGMAAALCIELNL</t>
  </si>
  <si>
    <t>SPRDLPVRILQEALLRDRHHAAGIIPIFNLPPDSPDWLHLQLYYLDNPET</t>
  </si>
  <si>
    <t>YPKSGNCPHLSPPQDFYCDGDSVNLRNIDCFTGLFHRQAQQDYKFIIILP</t>
  </si>
  <si>
    <t>RNYQGQTWQIVTLRSHIDEQLQTYLHGQLLKIWGRFNRAGNWLLVEHIDC</t>
  </si>
  <si>
    <t>&gt;Spi9445-All2333</t>
  </si>
  <si>
    <t>MTTHLTTDLLIVGGGTGGTAAALQAARRGVSTILVSEGPWLGGMLTSAGV</t>
  </si>
  <si>
    <t>AVPDGNELLAFQTGIWGHYVRTLQSQLNLNTSWVSLFAYPPALGAQIFAQ</t>
  </si>
  <si>
    <t>WVAQCPQLHWIQGQTPLEVHRQGQRITGVRFADYDITAQITLDGTELGDL</t>
  </si>
  <si>
    <t>LALGEIPHRWGWEWRGEFDEPSAPINANELTQRYPVQSPTWVVLLEDYGE</t>
  </si>
  <si>
    <t>PAPPIEAEGLDFSPFVGAWEGYGGEKFLTYGRLPENLYMLNWPQQGNDYG</t>
  </si>
  <si>
    <t>EQLGRLIESASARRDYEQEAQHHSRAFARWVQQELNPHLGWAKNAFPAPS</t>
  </si>
  <si>
    <t>NGGFALHPYFRESRRLQGQITVIEQAILPQPSGTVAALPIEGEQVSAIAF</t>
  </si>
  <si>
    <t>GNYANDHHYPGHDFPLHPKSLRWGGRWTGTPFTLPYGCLIPAQTDGFLVC</t>
  </si>
  <si>
    <t>EKNISVSHIANGSTRLQPTVLNLGQAAGMAAALCIELNCQPRDLPRRTLQ</t>
  </si>
  <si>
    <t>EALLTDPTAPAALIPLFNLPPHHPDWLQWQRYYLDHPDQYPLNGNCPCSP</t>
  </si>
  <si>
    <t>CPSPSLGSSYPGDLVYQGDNDYRFTPLQSQDTWQVITIDPLIQEELLNCP</t>
  </si>
  <si>
    <t>AHSRLILTGQYNASGGWLLVNQIQSR*</t>
  </si>
  <si>
    <t>&gt;Sta7437-All2333</t>
  </si>
  <si>
    <t>MEKIATDVLVVGGGTGGTVAAIQAARCGVQTVLVSEFVWLGGMLTAAGVA</t>
  </si>
  <si>
    <t>APDGNELAAWQTGIWGAFIRELQQKQSGGLDHAWVSLFTYDPRVGAAIFA</t>
  </si>
  <si>
    <t>DWVQQLPNLTWIQGQTPKQILKHQNAVKGVRFEDYLIEAKITIDGTELGD</t>
  </si>
  <si>
    <t>LLALGDLPHRWGWELQAEFDEPSAPVDFNQLTNKYPVQSPTWVFLLQDYG</t>
  </si>
  <si>
    <t>EDNLASEIIPNSQPTNTSFQGAWDNYGTEEFLNYGRLPNNLFMINWPIGG</t>
  </si>
  <si>
    <t>NDYGRGLNRLIESETEAQFLREAYDHSLDFAHYIQSQLGKRYGLASSIFP</t>
  </si>
  <si>
    <t>GNNAFALHPYYRESRRLRGQITITEHDILSIENSSVAPLPKTTTGEINAT</t>
  </si>
  <si>
    <t>TEGSSEAIAIGNYPNDHHYPGEEFTLQPKSIHWGGRWTGTPFTIPYGALF</t>
  </si>
  <si>
    <t>SEQVEGFLVCEKNISVSHIANGSTRLQPVVMNIGQAAGMAAALCVQTNCQ</t>
  </si>
  <si>
    <t>PWELSIRSLQEALITDRDAPAAVIPLFNLPPEHPEWLKWQRYYLDHPEDY</t>
  </si>
  <si>
    <t>PGDGNCFCQNFSVVKPRGNYYQGIFSCQGNNYQISLIEPNQIWQLITIYP</t>
  </si>
  <si>
    <t>DVEQKLREYPTGKLISVVGRINASGNWLLIEAIL*</t>
  </si>
  <si>
    <t>&gt;Syn107-All2333</t>
  </si>
  <si>
    <t>MIRKDVLVWGGGTGGVAAALQAARSGASTMLLTPGPWLGGMVSAAGVCAP</t>
  </si>
  <si>
    <t>DGHELSCWQTGMWGAFLRELHCSEPSGLDQNWVSCFGYRPQQAEDILQRW</t>
  </si>
  <si>
    <t>VHNEPLLQWCGDCELRNLSQRDGLIQRLEVQQGPASQQQRLFVEADIFID</t>
  </si>
  <si>
    <t>GSDLGDLLALTDVPYRWGWEAKEQWDEPSAPTQHRLINEAFFKHQPVQSP</t>
  </si>
  <si>
    <t>TWVVMGQLKQSGPPSKPLLPSQPFEYSTAAFGLERTITYGRLPGGLVMLN</t>
  </si>
  <si>
    <t>WPLHGNDWHHGLHRAVSSDPLDRTELANEMKAHSASFLSALQECSDGWIT</t>
  </si>
  <si>
    <t>PGKAFPGANPSVALMPYWRESRRLIGTTTVTENELLPVSAGARRGSIPLD</t>
  </si>
  <si>
    <t>DDGQCTSIAVGTYANDHHYPGEDWPLASKSCRWGGRWTGTPFCIPYGALV</t>
  </si>
  <si>
    <t>SETVPNLLMADKGFSVSHMANGATRLQPLILNIGQAAGLAAALSVHRSCL</t>
  </si>
  <si>
    <t>PTEVPVSVLQTHLLHDPTAPAAVLPLWQWPAWHPHWRTAQEQGLAAPEQV</t>
  </si>
  <si>
    <t>DAMGLLAPSRSVHLDQPGLNEAHIDRHEEFLKGRVSSTADGGFQFSSDDE</t>
  </si>
  <si>
    <t>HWPLITLEPAINAWLHQQDRPTGMVRVRVVRNPWGPWLRLIGVID*</t>
  </si>
  <si>
    <t>&gt;Syn307-All2333</t>
  </si>
  <si>
    <t>MAFQQGHVPVLVIGGGIGGCGAALQCARSGVETLLVTPGPWTGGMITSGG</t>
  </si>
  <si>
    <t>VSAPDGNELSAWQSGLWGALLRQLRLELPDGLDHNWVSCFGFRPQQAESI</t>
  </si>
  <si>
    <t>LQRWIREARPLSWWSGVEVLSLERNGDQLSKAVLQRNGEPITISFDVLVD</t>
  </si>
  <si>
    <t>GSELGDSLALADIPHRLGWDSQQQWGEPSAPSAEALKDPFFEREPVQSPT</t>
  </si>
  <si>
    <t>WVIHGQWQGPWTPPEQPVEPFSALFKGCADRFSLPQLLSYGRLPGQQLML</t>
  </si>
  <si>
    <t>NWPLHGNDWPVDPGAVFSGDAQRQREQLTGLRQHSEAFLAQLQAACGPQL</t>
  </si>
  <si>
    <t>QPASAFAGEALAFQPYWREGRRLIGATTVIEQDLLPHSPNAEHQQQAIAI</t>
  </si>
  <si>
    <t>GNYANDHHYGEREWHLADKSMAWGGRRSGTPFVIPFGALYTPEISNLLMA</t>
  </si>
  <si>
    <t>DKSISVSHMANGATRMGPLLLLVGQAAGQAAALCVQQRLAVAELPVSELQ</t>
  </si>
  <si>
    <t>RQLLNDPVAPSGVVPCPELPWHQPDWAQLQLDRLDGESTQHQPATAPHEP</t>
  </si>
  <si>
    <t>ASQQQRLLIQIDGERWWGDTESGQRLSLITLEPQVQQVLPDQHGRWLDLE</t>
  </si>
  <si>
    <t>GSANPFGPWWRVNRLCP*</t>
  </si>
  <si>
    <t>&gt;Syn5701-All2333</t>
  </si>
  <si>
    <t>VVVWGGGSGGVTAALQAARNGADTLLLTPGPWLGGMVSAAGVCAPDGNEL</t>
  </si>
  <si>
    <t>SPWQSGLWGALLRALQREEPEGLDHNWVSCFGWRPASAERVLRGWVAAEP</t>
  </si>
  <si>
    <t>RLRWWSGCRLRQLERSGSRLTAMELEHQGELVRLTLQLAIDGSDRGDLLP</t>
  </si>
  <si>
    <t>LAQVPFRLGWEASEDWGEPSAPTRERLKTDPFFQHQPVQSPTWVVLGQES</t>
  </si>
  <si>
    <t>AGPCPGGAIPAAPFERATEHFGLERTLSYGRLPGGLVMLNWPLHGNDWHD</t>
  </si>
  <si>
    <t>GLEGAFNAEATVQAELERAMQEHSLAFLGALREASGGWLQPARVFPEAPG</t>
  </si>
  <si>
    <t>AGSALAGASSLALMPYWREGRRLMGHRLVLEQDLLPLIPAGARGTPDDDG</t>
  </si>
  <si>
    <t>AWIGPIPLDGEGRCSAIAVGNYANDHHYPGDDWPLAPKSCRWGGRWSGTP</t>
  </si>
  <si>
    <t>FMIPYGALVSADLDNLLAADKAISCSHMANGATRLQPLILNIGQAAGAAA</t>
  </si>
  <si>
    <t>GLCVASGTTPASLDVRLLQEALISDPVAPAGPMPLWDTPWHHPEWKDRQR</t>
  </si>
  <si>
    <t>RALQDPGLLQPRGTLADSEPASPFQAPVEPHEQVFAGTLVPDGAGGYILE</t>
  </si>
  <si>
    <t>SHGRPWPLITLEPGLYHWLRRQESSRPVRLIGVANPWGPWLRVSRLEAGS</t>
  </si>
  <si>
    <t>EPA*</t>
  </si>
  <si>
    <t>&gt;Syn6301-All2333</t>
  </si>
  <si>
    <t>VLETLRTDVLIVGGGTGGTAAALQAARRGAQTILVSEGPWLGGMLTSAGV</t>
  </si>
  <si>
    <t>SAPDGNELRALQTGIWGAFLKALRQRQPDGLNHAWVSFFTYDPRVGSQIF</t>
  </si>
  <si>
    <t>ADWVRELPNLKWIQGDRPRAVIGDRDRLRGVEFERVRIEAQVVIDATELG</t>
  </si>
  <si>
    <t>DLLALADVPHRWGWEPQEEWQEPSAPTLAQLESDNRYQRYPVQSPTWVVV</t>
  </si>
  <si>
    <t>MADQSQSAPPIPASTSYNPDLFAGAWQTPDDLAFLDYGRLPGDRFMINWP</t>
  </si>
  <si>
    <t>GPGNDYGEGLQRLIQGDRAHQEWMQEAIAHSQAFAHHIQAHWSDRYGLAR</t>
  </si>
  <si>
    <t>DQFPQQAIGGGAFALQPYYRESRRVVGSSTITELDLLPLHQGQVAKLPCN</t>
  </si>
  <si>
    <t>ASGQVSAIAIGNYANDHHYPNWDFRLQPKSMRWGGRWTGTAFSLPYDCLL</t>
  </si>
  <si>
    <t>PVQTEGLLVCEKNIAVSHIANGATRLQPVVLGLGQAAGMAAALAVEQNCD</t>
  </si>
  <si>
    <t>PRSLSVRDLQEALLTDSEAPQAIVPLYDTPPEHPDWLTRQRAYLDRPEAY</t>
  </si>
  <si>
    <t>PATGVHGGTAAASLISARAQTVSGQFERLGDQNYQLDDGKTVWQLVTLDA</t>
  </si>
  <si>
    <t>SIDQQFKALSDRLPLAVVGLINPAGHWLIVEAIHP*</t>
  </si>
  <si>
    <t>&gt;Syn6803-All2333</t>
  </si>
  <si>
    <t>MAIATKSIARLTTDILVVGGGTGGTAAAIQAARRGVKTILVSEGPWLGGM</t>
  </si>
  <si>
    <t>LTSAGVSAPDGNELAAWQTGLWGEFLRTLTVQQPGGLDHSWVSLFTFDPR</t>
  </si>
  <si>
    <t>LGSKIFADWAAELPNLTWIANQCPMEVVKNGDRLVGVRFPDYEIRARVIL</t>
  </si>
  <si>
    <t>DGTELGDLLALGDIGHRWGWDWQDKFDEPSCPIAPNEMTEEYPIQSPTWV</t>
  </si>
  <si>
    <t>FLLRKTTNNQTNIIAEPTIDVAQDFTHTWQNYGEKDFLTYGQLPGEHYMI</t>
  </si>
  <si>
    <t>NWPIAGNDYGKDLNRLLGGEKEKQTYLKEAYQYSYAYAYYLQKHHSENLE</t>
  </si>
  <si>
    <t>LATGIFPQTGDISTAFALHPYYRESRRLKGQQVITERDILPQGQVASLPI</t>
  </si>
  <si>
    <t>YNQKVTSIGVGNYANDHHYPGYEFPLTPKSLIWGGRWTGTPFTIPFPALL</t>
  </si>
  <si>
    <t>SPTARGYLPCEKNISVSHMANGSTRLQPLVMNTGQAVGMIAALSVEKNCD</t>
  </si>
  <si>
    <t>PQDLDVRDVQEALIGDRRAPAAVIPLFNLVPDHPEWRQWQQYYLDNPDQY</t>
  </si>
  <si>
    <t>PPSGHCPVDVNLAQLPLSKSQSVYTGELQKSEHQTYQLICQQSGKILKVI</t>
  </si>
  <si>
    <t>TERPEVAEQLINHANGKKITLGGRYNSAGNWLVVETVETITSGKDLGGR*</t>
  </si>
  <si>
    <t>&gt;Syn7002-All2333</t>
  </si>
  <si>
    <t>MENLRTQVLVVGGGTGGTAAAIQCARQGIETILVSEFPWLGGMLTAAGVA</t>
  </si>
  <si>
    <t>APDGNELKAWQTGLWGAFLRELQRRHQQAGLDHSWVSMFTFEPRVGAEIF</t>
  </si>
  <si>
    <t>ADWVKAEQQLTWIAGQIPLEVKRQGDRLCAVRFPDYWIEADIIFDGTELG</t>
  </si>
  <si>
    <t>DLLALGDVPHRWGWDWSEKFKEPSAPTAPNEMTQIYPVQSPTWVFYLKEK</t>
  </si>
  <si>
    <t>GVQPPPSHGDFSAFQGAWEKYGLEHFLNYGGLPNGHYMMNWPLAGNDFGL</t>
  </si>
  <si>
    <t>GGDRLLDPQQRLNFYREAQAHSLAFADYIYQASGGKYGLATGVFPHDLYG</t>
  </si>
  <si>
    <t>GSFALMPYFRESRRLIGTETLTEQQILPQGTVAPLPLNSAGEVQAIAVGN</t>
  </si>
  <si>
    <t>YANDHHYPGFEFPLMPKSIPWGGRWTGTPFTIPYTALCSATVENLLACEK</t>
  </si>
  <si>
    <t>NIAVSHIANGATRLQPLVLNLGQAAGQAAALAIQNRCAPKEIDVRQLQEK</t>
  </si>
  <si>
    <t>LLTDNVAPAAVIPLYNLASDHPEWLKWQRFYLDHPEQYPQDGLCDRRPFV</t>
  </si>
  <si>
    <t>SAPTPQAKLYSGEIFPQGNCQYAIALPDQSKPIQVVTLDPQMHQWLGNLQ</t>
  </si>
  <si>
    <t>TPQKIQAIGRINKAAPWFVLEDIA*</t>
  </si>
  <si>
    <t>&gt;Syn7335-All2333</t>
  </si>
  <si>
    <t>MDTISADVLVVGGGTGGTAAAIQAARRGQQSGQSIVLVSELPWLGGMLSS</t>
  </si>
  <si>
    <t>AGVCAPDGNELEAFQTGIWGAFLQELRRRHPDGLDNGWVSFFTYHPAIAA</t>
  </si>
  <si>
    <t>QIFADWVAALPNLKWISGQRAREVLREGDHITGVRFDQIAVNATITLDGT</t>
  </si>
  <si>
    <t>ELGDVLALGEVPYRWGWETRSIWDEPSAPVSLNDPSDPLYEITQRYPVQS</t>
  </si>
  <si>
    <t>PTWVAIMQDYGNANAPKIERPATIQTEGSLLQESDLSNLFAGAWSNYGDD</t>
  </si>
  <si>
    <t>QVSAGQVCLDYGRLPDNLFMINWPHQGNDYGVGLHRLVESETAREQYGQE</t>
  </si>
  <si>
    <t>ALRHTQAFAYYIQRQLGGRYGLATNLFPPTKASPGGGFALMPYYRESRRL</t>
  </si>
  <si>
    <t>KGIATVSERNILPLPHTQAAALPRNQQGEVCSIAIGNYPNDHHYPGFEMP</t>
  </si>
  <si>
    <t>LAPKAIHWGGRWTGTPFAIPYGALVPQTTDGLLVCEKNISVSHIANGATR</t>
  </si>
  <si>
    <t>LQPVVLGIGQAAGMAAAMCVENKCSPRTLEVRSLQIALIDEPTIPAAVIP</t>
  </si>
  <si>
    <t>LFNLLQSNSQWRSLQKYYLARPDIYPRSGNHSFKETTISVKVQNQSLSNQ</t>
  </si>
  <si>
    <t>TLSNQTLSNQTKVVAGKFKKRENDCYELHQSAATDLPHTLTLVTVKPDIE</t>
  </si>
  <si>
    <t>EGFRRISDNQSVEIQGTWNAAGKWLLCEQLFQQ*</t>
  </si>
  <si>
    <t>&gt;Syn7803-All2333</t>
  </si>
  <si>
    <t>MTTSIDAVDVLVWGGGTGGVAAAIQAARGGASTLLLTPGSWLGGMVSAAG</t>
  </si>
  <si>
    <t>VCCPDGNELSPWQTGLWGAFLRELERREPEGLDHNWVSCFGYRPTTAEQI</t>
  </si>
  <si>
    <t>LQDWVAAEAKLLWRSGCRLLAVEREGALITAVRVDVDGEPRRVGCQVVID</t>
  </si>
  <si>
    <t>GSDRGDLLPLAEVPFRFGWEAQEQWNEPSAPSRARLEAEPFFSEHPLQSP</t>
  </si>
  <si>
    <t>TWVVMGQLQSDHLEADPARTIGSSAFPQLPAPFERACEAFGLERTLTYGR</t>
  </si>
  <si>
    <t>LPGGLVMLNWPLHGNDWHWGLSRAFGADPKQEAALYEEMQAHSLRFAEAL</t>
  </si>
  <si>
    <t>KEASDGWLQLGHAFPAESGSPAPWLAAMPYWREGRRLVGRATVIEQDLLP</t>
  </si>
  <si>
    <t>VGDGASCAALPRDSAGVMQSIAVGNYANDHHYPGPDWPLAPKSCRWGGRW</t>
  </si>
  <si>
    <t>TGTPFCIPYGALVSAEIDNLMAADKAISTSHMANGATRLQPLVLNVGQAA</t>
  </si>
  <si>
    <t>GAAAALAVAQAVPPAHCSVPQLQELLINDRRAPAAVVPNWTLAWRDPFWN</t>
  </si>
  <si>
    <t>DLQHKALRGFSAQTDATQAAAPAPPSHRDAVLRGWIHPCGDGGFRLETPD</t>
  </si>
  <si>
    <t>GDAWPVITLEPSVQVWMTTVKEPTAVALRGILNPWGPWLRVTGWG*</t>
  </si>
  <si>
    <t>&gt;Syn7805-All2333</t>
  </si>
  <si>
    <t>MVFPAMVDAVDVLVWGGGTGGVTAAIQAARGGARTLLLTPGRWLGGMVSA</t>
  </si>
  <si>
    <t>AGVCCPDGNELTPWQTGLWGAFLRELDRREPEGLDHNWVSCFGFRPTTAE</t>
  </si>
  <si>
    <t>AILQDWVKSEAMLLWWPGCQLLEVERVNSRIAAVRIAIDGEQRRVRCKVV</t>
  </si>
  <si>
    <t>IDGSDRGDLLPLAQAPFRFGWEAQEQWSEPSAPSRARLETEPFFKLQPVQ</t>
  </si>
  <si>
    <t>SPTWVVMGQLQSDRLRSDPERGLDPDGHPLLPRPFERACEAFGLERTLTY</t>
  </si>
  <si>
    <t>GRLPGGLVMLNWPLHGNDWHWGLNRAFSADPLLELELYREMQAHSLRFAE</t>
  </si>
  <si>
    <t>ALQEASDGWVQLGKAFPADSGSPEPWLAAMPYWREGRRLIGRSTVIEQDL</t>
  </si>
  <si>
    <t>LPTGQAPGCAPLPRNQAGALQSIAVGNYANDHHYPGSDWPLAAKSCRWGG</t>
  </si>
  <si>
    <t>RWTGTPFCIPYGALVSVEIDNLLAADKAISTSHMANGATRLQPLVMNVGQ</t>
  </si>
  <si>
    <t>AAGAAAALAVETMNAPGDLVVHELQQRLLTDPIAPSAVVPRWDSPWHDSQ</t>
  </si>
  <si>
    <t>WLDLQTQGSPSDQLRRTSAQGSGQHARRFEGVLTVAADGAASLQLADGVS</t>
  </si>
  <si>
    <t>WPLITLEPEIAAWWDGVDGAIEACVMARMNPWGPWLVVEQRCCC*</t>
  </si>
  <si>
    <t>&gt;Syn7942-All2333</t>
  </si>
  <si>
    <t>DLLALADVPHRWGWEPQEEWQEPSAPTLAQLESDDRYQRYPVQSPTWVVV</t>
  </si>
  <si>
    <t>MADQSQSAPPIPASTSYNPDLFAGAWQTPDNLAFLDYGRLPGDRFMINWP</t>
  </si>
  <si>
    <t>&gt;Syn8102-All2333</t>
  </si>
  <si>
    <t>LGPDLRRTTRRRILTTALFCFVARMTWDVIVWGGGTGGVAAAVQAARSGA</t>
  </si>
  <si>
    <t>RTLLLTPGPWLGGMLSAAGVSAPDGHELSCWQTGLWGQFIRTLATSVPEG</t>
  </si>
  <si>
    <t>LDQNWVSCFGFRPEQAERLLQSWVRAEPLLEWWSGCRMGGIDRRGDRIQT</t>
  </si>
  <si>
    <t>LEVECNRQRHRLDSCIWIDGSDLGELIALAEAPFRWGWESRETWNEPSAP</t>
  </si>
  <si>
    <t>SADALAKDPFFSRQPVQSPTWVVMGQLTAAAPHSPATVAPAAPFADALEA</t>
  </si>
  <si>
    <t>FGLERTLTYGRLPGGLVMLNWPLGGNDWHHGLGRSIAPLASDRDDLDQEM</t>
  </si>
  <si>
    <t>QEHSLQFLEQLSRCGNGWLTCGEAFPSSRPQLALMPYWREGRRMIGQSMV</t>
  </si>
  <si>
    <t>SELDLLPVTNQARRSRLPATSIAVGTYANDHHYPGDDWPLAPKSCRWGGR</t>
  </si>
  <si>
    <t>WTGTPFCIPFEALVSSEISNLLAAEKCFSVSHIANGATRLQPLILNIGQA</t>
  </si>
  <si>
    <t>AGLAAALAVRSNLEPRELPVNSLQHQLIDDPHAPAAVMPIWDWPCWHPHW</t>
  </si>
  <si>
    <t>REAQHRVVRNPDTLRQDGSLASAQASDLSLPAAVAAPSERHGQQIQGRFC</t>
  </si>
  <si>
    <t>RDADGLRYWLESGSIRRQLITLEPAVERVLSGAADGTQMDLVAVHNPWGP</t>
  </si>
  <si>
    <t>WWRVSQLLTH*</t>
  </si>
  <si>
    <t>&gt;Syn9311-All2333</t>
  </si>
  <si>
    <t>MTAQTCHIPVLVWGGGTGGVAAALQASRSGATTLLLTPGRWLGGMVSTAG</t>
  </si>
  <si>
    <t>VCCPDGNELAPWQTGLWGAFLRALYQAEPEGLDHNWVSCFGYRPSTAEGI</t>
  </si>
  <si>
    <t>LQNWVRALPNLQWWSDCQLLDVERSGSLVQAVLIQRSDGVHRIACDVVID</t>
  </si>
  <si>
    <t>GSDRGDLLPLVETPFRLGWDAQERWGEPSAPSEQRLKSEEFFRDQPVQSP</t>
  </si>
  <si>
    <t>TWVVMGQLQRDRPLADSASEFDPNGTPLLLSEPFEQACAAFGLQRTISYG</t>
  </si>
  <si>
    <t>RLPGGLVMLNWPLHGNDWHRGLERAFNADPRAEQELMAEMQAHSQHFADE</t>
  </si>
  <si>
    <t>LQRCSAGWLTRGDAFPKGAGSPAPWLAAMPYWREGRRMIGVHTLIEQELL</t>
  </si>
  <si>
    <t>PQTTGQSIAALPFNDAGELESIAVGNYANDHHYPGSDWPLTPKSCRWGGR</t>
  </si>
  <si>
    <t>WSGTPFCIPYQALVSADLDNLLAADKCFSTSHMANGATRLQPLIFNVGQA</t>
  </si>
  <si>
    <t>AGAAAALSIRLRLPLAALPVRLLQDLLIKEPTAPSGIVPLWDTPWHHPHW</t>
  </si>
  <si>
    <t>QQRQNACLDNPELLGPNGCWLGLDEQVSIAPPSQPKQAVWSGTLLPDHNG</t>
  </si>
  <si>
    <t>GYELELVGGRRWPLITLEPELCHWLADQERPTTVDLIAVANPWGPWLRAI</t>
  </si>
  <si>
    <t>SLHGSRGI*</t>
  </si>
  <si>
    <t>&gt;Syn9605-All2333</t>
  </si>
  <si>
    <t>MTHRDVVVWGGGCGGVAAALQSARSGAETALFTPGPWLGGMVSSAGVCAP</t>
  </si>
  <si>
    <t>DGHELTCWQTGIWGAFLRQLELEEPSGLDHNWVSCFGYRPQTAERILQRW</t>
  </si>
  <si>
    <t>VAAEPRLEWRPHCRLEQVHGQQGRLHSLEILSVKGVETFSADVFVDGSDL</t>
  </si>
  <si>
    <t>GDLLALSSVPFRWGWEAKEMWDEPSAPDQSRLESDAFFEQQPIQSPTWVV</t>
  </si>
  <si>
    <t>MGQLHGELAPQRAAGVPRCPFDRSTASFGLKETITYGRLPSGLVMLNWPL</t>
  </si>
  <si>
    <t>EGNDWHNGLDRSLSADGEVRAELAQEMQRHSKDFLTALEECSDGWIAAGN</t>
  </si>
  <si>
    <t>AFPGEDPSLALMPYWREGRRLMGRSTVTERDLLPMSRGALRGPLPIDAQG</t>
  </si>
  <si>
    <t>RCTSIAVGTYANDHHYPRKDWPLAPKSVRWGGRWSGTPFCIPFDALISDA</t>
  </si>
  <si>
    <t>IPNLVMAEKGFSVSHMANGATRLQPLILNLGQVAGLAAAMAVRQGCDLGD</t>
  </si>
  <si>
    <t>LAVESIQSALIHEPKAPAAVLPIWDWPHWHPHWVTAQEQGLAQPEILDAM</t>
  </si>
  <si>
    <t>GCLSDIEVSMLMPPGMNQAPHQSHEVGLSGVLTGNLQEGYQLQTSEGIWP</t>
  </si>
  <si>
    <t>LITLEPAIHRWLSEQDHSGQTLNLRGIKNIWGPWVRITGVLDQAN*</t>
  </si>
  <si>
    <t>&gt;Syn9902-All2333</t>
  </si>
  <si>
    <t>MIRKDVLVWGGGTGGVSAALQAARSGASTILLTPGPWLGGMVSAAGVCAP</t>
  </si>
  <si>
    <t>DGHELSCWQTGMWGAFLRELHRREPSGLDQNWVSCFGYRPQQAEDILQRW</t>
  </si>
  <si>
    <t>VHNEPLLQWCGVCELRNLSLQDGLIRRLDVQQGGTTDQQSLSVEADIFID</t>
  </si>
  <si>
    <t>GSDLGDLLALTDVPYRWGWEAQEQWDEPSAPTQQRLNNEAFFKHQPVQSP</t>
  </si>
  <si>
    <t>TWVVMGQLKESVPPSNPLPPQHPFELSTASFGLERTITYGRLPGGLVMLN</t>
  </si>
  <si>
    <t>WPLHGNDWHHGLHRAVSSDPLKRTALANEMKAHSASFLSALQQCSDGWMT</t>
  </si>
  <si>
    <t>PGKAFPGVNPCVALMPYWRESRRLIGTTTVTENDLLPLSNDAHRASFPLD</t>
  </si>
  <si>
    <t>ASGECTSIAVGTYANDHHYPGEDWPLAPKSCRWGGRWTGTPFCIPYGALV</t>
  </si>
  <si>
    <t>SEVVPNLLMADKGFSVSHMANGATRLQPLILNLGQAAGLAAALSVHRSCL</t>
  </si>
  <si>
    <t>PIEVPVNVLQTHLIHEPTAPAAVLPLMQWPAWHPHWTTAQEKGLAAPDQI</t>
  </si>
  <si>
    <t>DSLGFLAPSQSLHLDRPGLNSAPTDHQEELLTGKVSSTAEGGFQFSSDDE</t>
  </si>
  <si>
    <t>HWPLITLEPAINQWLLQQDRSTGMIRVRVVRNPWGPWLRLIGVID*</t>
  </si>
  <si>
    <t>&gt;Syn9916-All2333</t>
  </si>
  <si>
    <t>VNGNVENTDVVVWGGGTGGVAAAIQASRSGARTLLLTPGTWLGGMVSAAG</t>
  </si>
  <si>
    <t>VCCPDGNELSPWQTGLWGAFLRELEQTEPSGLDHNWVSCFGYRPSSAEAI</t>
  </si>
  <si>
    <t>LQRWVRAESKLLWWPDCRLLAVDRDGSQITALRIAVAAEQRRVSCQVVID</t>
  </si>
  <si>
    <t>GSDRGDLLPMANAAFRFGWESQEHWGEPSAPLQQRLDNEPFFRAHPVQSP</t>
  </si>
  <si>
    <t>TWVVMGQLQSDQLQAGQVRELDPSSKPQLPGLFERATDAFGLERTLTYGR</t>
  </si>
  <si>
    <t>LPGGLVMLNWPLHGNDWHWGLERGFADDPSKESELAVEMQEHSLRFAEAM</t>
  </si>
  <si>
    <t>HDASDGWLTLGHAFAPESGSPAAWLAAMPYWREGRRMVGLTTVIEQDLLP</t>
  </si>
  <si>
    <t>IHEGQAVAPLPLSPSGALQSIAVGNYANDHHYPDDDWPLAPKSCRWGGRW</t>
  </si>
  <si>
    <t>TGTPFCVPYDALVSESISNLLAADKAISTSHMANGATRLQPLVMNVGQAS</t>
  </si>
  <si>
    <t>GLAAALSVQRGCSPAVLPVRELQEALIGDSRAPSAVAPLWNTPWHHPQWR</t>
  </si>
  <si>
    <t>QRQLDSLDRPLALVESDLEIKDSTSVAVPPCGHSPLAQTWTGRVEVDRDD</t>
  </si>
  <si>
    <t>TIALHCSNGQIWPLITLEPVVHRWMRQLECSQNMELIATANPWGPWLRVS</t>
  </si>
  <si>
    <t>GLAV*</t>
  </si>
  <si>
    <t>&gt;Syn9917-All2333</t>
  </si>
  <si>
    <t>MSASLDSVDVLVWGGGTGGVAAAIQAARGGTSTLLLTPGPWLGGMVSAAG</t>
  </si>
  <si>
    <t>VCCPDGNELTPWQTGLWGAFLRQLERREPEGLDHNWVSCFGYRPTTAEQI</t>
  </si>
  <si>
    <t>LQDWVAAEPRLVWWPGCRLLEVEREGALIPAVRVEVDGEQRRVGCRVVID</t>
  </si>
  <si>
    <t>GSDRGDLLPLAEAPFRFGWEPQEQWGEPSAPSAARLNTQPFFREQPVQSP</t>
  </si>
  <si>
    <t>TWVVMGQLQSEYLEADPVRGIDPAAGPQLPAPFESACEAFGLERTLSYGR</t>
  </si>
  <si>
    <t>LPGGLVMLNWPLHGNDWHWGLERAFEGNPQQEAELYDEMQALSLRFAEAL</t>
  </si>
  <si>
    <t>KEASGGWLQLGDAFPAESGSPSPWLAAMPYWREGRRMVGRATVIEQDLLP</t>
  </si>
  <si>
    <t>LGEGASCAALPRDAAGALQSIAVGTYANDHHYPGPDWPLAAKSCRWGGRW</t>
  </si>
  <si>
    <t>TGTPFCIPYGALVSAEIDNLLAADKAISTSHMANGATRLQPLVLNVGQAA</t>
  </si>
  <si>
    <t>GAAAALAVQSGRRPAQVRADDLQTRLLSDAHAPAAVVPDWHTPWHHPQWR</t>
  </si>
  <si>
    <t>ERQLQFLNGTRDETIGLTHEQPFIRQGQPASPHLQCLRGLVEPMPDQTYR</t>
  </si>
  <si>
    <t>LVLSDGATVPIITLEPAVEHSLHAVSKPEYNVVEGTWNQAGPWFLVTRWG</t>
  </si>
  <si>
    <t>EVEP*</t>
  </si>
  <si>
    <t>&gt;TherBP1-All2333</t>
  </si>
  <si>
    <t>VRETLSTEVLVVGGGTGGVAAALTAARAGAQTVLVSETPWLGGMLTSAGV</t>
  </si>
  <si>
    <t>AAPDGNELMAWQTGLWGEFLRAIAQRQPGGLDHAWVSFFTFEPKVAANLF</t>
  </si>
  <si>
    <t>AEWVKATPNLTWIVGEVPQAVLRQGDRVLGVEFTTLTLCAQITIDATELG</t>
  </si>
  <si>
    <t>DLLALGEIPHRWGWEWQAETQEPSAPPAPTPLTKTYPVQAPTWIVVLQDY</t>
  </si>
  <si>
    <t>GEGATAPEIPPSPLWDERKFDGAWAGYDPLHFLNYGRLPGNRFMLNWPQQ</t>
  </si>
  <si>
    <t>GNDYGVGLERLVGSPQERAAFCQEARWHAQDFACYVQRHLGRRYGLAEET</t>
  </si>
  <si>
    <t>FPRFPGGVGGGAYALHPYYRESRRLMGLTTIQEQDILPNAPPPVDAQGHY</t>
  </si>
  <si>
    <t>TGIAIGNYPNDHHYPAMVLPLMPKSIRWGGRWTGTPFVVPYTSLIPQGVE</t>
  </si>
  <si>
    <t>GFLVAEKNISVTHIANGATRLQPLVMGIGQGAGWLAATAIRQGKSLHQLV</t>
  </si>
  <si>
    <t>GTLDLRPIIQECRQAIFPFFNLPPQHPEWEAWQLQTLNTVDPTVSLPPGV</t>
  </si>
  <si>
    <t>AIAQPTPMTISPGMQTLTGELIKLAEQAYQLRTDQQSWPLVTLHPTVNDL</t>
  </si>
  <si>
    <t>LQTYRNGQRITVTGFINPYAPWIRVEHMA*</t>
  </si>
  <si>
    <t>&gt;Tol511288-All2333</t>
  </si>
  <si>
    <t>FADWVQELPNLLWLAGQVPLEVFRQGNCVTGIRFADFTVKAKVTLDATEL</t>
  </si>
  <si>
    <t>GDLLALAQVPLRWGWELQSEWREPSAPASPDYLTQTYPVQAPTCVVFMQD</t>
  </si>
  <si>
    <t>FGEVVAPEIPAAPNNDPSQFAGAWDDYGAEQFLNYGRLPGGLFMINWPIR</t>
  </si>
  <si>
    <t>GNDYGKDLGRLIETEETRREFLQECRWHSQNFARFIQNQLGHRYGLANQV</t>
  </si>
  <si>
    <t>FPPSLSPSLSPSLPPSPHSSFALHPYYRESRRLIGLTTVREQDILPMAGG</t>
  </si>
  <si>
    <t>IVASLNEDAIAIGNYPNDHHYPGVKFQLSPKSMLWGGRRTGTPFTIPYHC</t>
  </si>
  <si>
    <t>LIPTETDGLLVCEKNISVSHIASGATRLQPVVMGIGQAAGMAAAMCVELN</t>
  </si>
  <si>
    <t>LSPRNLPYRVLQEALLKDKYAPAAIIPLLNMLPNSPDWLHWQLYYLDNPQ</t>
  </si>
  <si>
    <t>TYPINGNCPFSSPTQYYYIDGNDGDRLTLRKTSCFQGIFYQKAEQDYKFT</t>
  </si>
  <si>
    <t>ITTPSKYKGQTWQVVTLRSHIHEQLQTFCDQQLLTIWGRINHALNCLIVE</t>
  </si>
  <si>
    <t>NLTT*</t>
  </si>
  <si>
    <t>&gt;Tol521301-All2333</t>
  </si>
  <si>
    <t>MTDRVYAADVLVVGGGTGGTAAALQAARRGVKTILVSEFPWLGGMLTSAG</t>
  </si>
  <si>
    <t>VSAPDGNELEAFQTGLWGAFIKQLQRRQPMGLDNSWVSFFSYDPRIGAEI</t>
  </si>
  <si>
    <t>FADWVQELPNLLWLPGRRPLEVIQQNDCVFGVRFADFTVTAKVTLDATEL</t>
  </si>
  <si>
    <t>GDLLDLAEVPYRWGWELRSEWGEISAPASFNYLTEKYPVQAPTWVVVMQD</t>
  </si>
  <si>
    <t>FGESMAPEIPSAPNDNPSQFTGAWDNCGAEQFLNYGRLPGGLFMINWPIH</t>
  </si>
  <si>
    <t>GNDYGHGVGRVIASSEKRREFLQECLWHSQNFARFIQHQIGYRYGLAHHI</t>
  </si>
  <si>
    <t>FPPFPRSPIPSISPSSFALHPYYRESRRLVGLTTIREQDILPIAGGSVAP</t>
  </si>
  <si>
    <t>LHEDAIAIGNYANDHHYPEIKFELLPKSIRWGGRWTGTPFTIPYRCLIPI</t>
  </si>
  <si>
    <t>KTDGLLVCEKNISVSHIANGATRLQPVVMNIGQAAGMAAALCIELNLSPR</t>
  </si>
  <si>
    <t>DLPVRTLQEALLRDRHHAAAIVPIFNLPPDSPDWLHMQLYYLDNPETYPH</t>
  </si>
  <si>
    <t>SGNCPHFSPTVGFYSYGDAVNLRNIDCFMGFFQCQTQQDYKFIITSPSDY</t>
  </si>
  <si>
    <t>QGQTWQIVTLRSDIDEQLQTYLHGQFIKILGRFNSAGNWLLAEHIEC*</t>
  </si>
  <si>
    <t>&gt;Tol7601-All2333</t>
  </si>
  <si>
    <t>MMNQTYQADVLVVGGGVGGTSAAIQAARRGAKTILVSEFAWLGGMLTSAG</t>
  </si>
  <si>
    <t>VSVPDGNELEAFQTGLWGEFLRELQHRQPEGLDHSWVSFFSFDPRVGAQI</t>
  </si>
  <si>
    <t>FADWVQELANLHWIAGEVPLEVLREGSCVTGVRFSDFIVKAKITLDGTEL</t>
  </si>
  <si>
    <t>GDLLALAEIPFRWGWEWRSQWGEPSAPESPNSLTEKYPVQAPTGVVLMQD</t>
  </si>
  <si>
    <t>FGTDIAPEIPPAPNYDPSKFAGAWDGYGAEQFLNYGRLPGGLLMLNWPIC</t>
  </si>
  <si>
    <t>GNDYGEGLGRLLGSKASRDEYIQESRWHSQNFAHYIQNQLGRRYGLATQV</t>
  </si>
  <si>
    <t>FPHSPTAFALHPYYRESRRLVGMTTITEQHILPVSGGQVASLNIDAIAIA</t>
  </si>
  <si>
    <t>NYPNDHHYPGFNFPLQPKSIRWGGRWTGTPFTIPYNSLIPATTDGFLACE</t>
  </si>
  <si>
    <t>KNISVSHIANGATRLQPVVMGIGQAAGMAAAMCIELNCQPRNLPVRALQM</t>
  </si>
  <si>
    <t>ALLQDKRSPTAIIPLFNSTLAHPQWIRSQINYLHNPASYPLDGNCPGLIS</t>
  </si>
  <si>
    <t>STCNYETENPVLSRLSNCVTGVFHRLHQQDYRFRIMTPTTHQKQIWQLVT</t>
  </si>
  <si>
    <t>LRSHIDHQLKACLDGQLVTVYGRLNSAGNWILVEHFVI*</t>
  </si>
  <si>
    <t>&gt;Tol9009-All2333</t>
  </si>
  <si>
    <t>MINQTYTADVLVVGGGTGGTAAAIQAARCKAKTILVSEFPWLGGMLTSAG</t>
  </si>
  <si>
    <t>VSVPDGNELEAFQTGLWGEFLRELRSRQPGGLDNSWVSFFSYDPRIGAAI</t>
  </si>
  <si>
    <t>FADWVQELPNLHWISGKVPLEILRQADCVTGVRFADFTVKAKIILDGTEL</t>
  </si>
  <si>
    <t>GDLLALGEIPHRWGWELQSQWQEPSAPAHFNYITEKYPVQAPTWVVMMQD</t>
  </si>
  <si>
    <t>FGEEERQEIAPAPNQDLSMFAGAWDDYGAEKFLNYGRLPGGLLMINWPIC</t>
  </si>
  <si>
    <t>GNDYGKEVGRLIESETSKSEFLQECRWHSQNFAHFIQNQLGDRYGLAEQV</t>
  </si>
  <si>
    <t>FPEYRNPCTAYALHPYYRESRRLVGLTTMREQDILPIALGRVASLNIETI</t>
  </si>
  <si>
    <t>AIGNYANDHHYPGVNYQLQPKSMRWGGRWTGTPFTIGYGCLIPAQTDGLL</t>
  </si>
  <si>
    <t>VCEKNISVSHITNGATRLQPVVMGIGQAAGMAAAMCAQLNTQPRDLPVRM</t>
  </si>
  <si>
    <t>LQNALLRDLRSPAAVVPLFNLPPDHPEWLDWQLYYLDNPDAYPATGNCPI</t>
  </si>
  <si>
    <t>SSNNQYKYFQSKYIKSLNQEYFRGIFHRLDQQDYRFSITTATQKQLLLPI</t>
  </si>
  <si>
    <t>VTLRSHIDEQLQNLIDQQSLQICGYWNRAGNWLLVEHIQE*</t>
  </si>
  <si>
    <t>&gt;Pla126-8-All2333-b</t>
  </si>
  <si>
    <t>&gt;Pla15-All2333-b</t>
  </si>
  <si>
    <t>&gt;Pla406-All2333-b</t>
  </si>
  <si>
    <t>&gt;Pla407-All2333-b</t>
  </si>
  <si>
    <t>&gt;ProH9006-All2333-c</t>
  </si>
  <si>
    <t>&gt;Pla126-8-PatX-b</t>
  </si>
  <si>
    <t>&gt;Pla15-PatX-b</t>
  </si>
  <si>
    <t>&gt;Pla406-PatX-b</t>
  </si>
  <si>
    <t>&gt;Pla407-PatX-b</t>
  </si>
  <si>
    <t>&gt;ProH9006-PatX-a</t>
  </si>
  <si>
    <t>&gt;ProH9006-PatX-b</t>
  </si>
  <si>
    <t>Seg-66;Seg-85</t>
  </si>
  <si>
    <t>B;B</t>
  </si>
  <si>
    <t>PDHRGSGR*</t>
  </si>
  <si>
    <t>4569712;4570265</t>
  </si>
  <si>
    <t>4568513;4569714</t>
  </si>
  <si>
    <t>&gt;Nos21-All2333</t>
  </si>
  <si>
    <t>MTHQIYTTDILVVGGGTGGTAAAIQAARRGVKTILVSEFAWLGGMLTAAG</t>
  </si>
  <si>
    <t>VSAPDGNELIAWQTGLWGAFLQELRHRQTGGLDNSWVSFFSYNPAVGAEI</t>
  </si>
  <si>
    <t>FADWVKELANLQWMAGQVPLEVVQEGNCITGVRFADFTIHAKIILDGTEL</t>
  </si>
  <si>
    <t>GDLLALVEIPYRWGWELQSEWGEPSAPVSYNPLTEKYPVQSPTWVVVMQD</t>
  </si>
  <si>
    <t>FGDAVAPEIPAAPNYNPALFAGAWENYGAEKFLNYGRLPGDRFMINWPIK</t>
  </si>
  <si>
    <t>GNDYAEGVGRLVESEASKAEFFQECRWHSQNFAHFIQNQLGRRYGLADKV</t>
  </si>
  <si>
    <t>FPWNDTAFALHPYYRESRRLVGLTTIREQDILPVAGGKVASLFTDAVAIG</t>
  </si>
  <si>
    <t>KNISVSHIANGSTRLQPVVMGIGQAAGMAAAMCVELGVQPRDLPVRALQQ</t>
  </si>
  <si>
    <t>ALLQDKQAPAAIAPLFNLDFSPSHPQWLSTQLDYLDHPEDYPISGNCPKI</t>
  </si>
  <si>
    <t>SLVEEVSTQNCDFLTGIFQRIDQQNYQLVVTEPTAYQGQIWQLVTLRSHI</t>
  </si>
  <si>
    <t>NEQLHIAVHEQLITVWGRLNLSGNWLLVDRLKG*</t>
  </si>
  <si>
    <t>&gt;Amar11017-SepJ</t>
  </si>
  <si>
    <t>LPQTMIGFLIVLLGAVFFCFQNVIVRILFNEYTVAGLLQTGGFVAPSLPN</t>
  </si>
  <si>
    <t>SFLLMAMRMVWVVPLVSAMTPLFYPSLWWDLRKLAQKQNRPDLMRSLLGG</t>
  </si>
  <si>
    <t>VFMYLYLALLYFSVGLIPTGIALTLFFTFPVFTALLSWYFFGTAPSRFRW</t>
  </si>
  <si>
    <t>TVMGLVLVGSALTVPQTGLTANALGVGLGIGSGVAYAIYTVLAQKSFEQV</t>
  </si>
  <si>
    <t>HPIPYTWISFAVTLVLSCLSLLFWTQPEAIEWGPLWIGGLLSAIATSSGH</t>
  </si>
  <si>
    <t>LLNNMGIRLIGATTASIIGATNPALTVVLAWFAIQETLKPLQIFGVILVT</t>
  </si>
  <si>
    <t>FSVALLSRERQS*</t>
  </si>
  <si>
    <t>&gt;Ana102-SepJ</t>
  </si>
  <si>
    <t>MGRFEKRPENPRIRGELSRAAENALWDVVEDLENLQQNLLRSLQEDVKRL</t>
  </si>
  <si>
    <t>ETEKNRLSGDIQRLIEEKENLQQSRQITEQQVLIRQLAEVLAKHISSQLQ</t>
  </si>
  <si>
    <t>SSLKTLATQSVEHNSSDSSALQNTQLNNNAINEIGQNVTNMLDSLDGTVT</t>
  </si>
  <si>
    <t>IAFNSLLQELKNYQGDLSQQLSRMYSQQQQGEAILAEFVNRLRSEVEKNR</t>
  </si>
  <si>
    <t>DANSVKTTTGGAPTVLQLSDNLRGEAITHQNGSSEKSPQRIMVEPVALIP</t>
  </si>
  <si>
    <t>HESAHSDSTSAANAVILSSPIDNTSKPSSFVNPDLPTVIPDNKTPEPSSF</t>
  </si>
  <si>
    <t>VNPDLPTVIPDNKTPEPSSFVNPDTSAADKASVLSSFVSLDTPSEDPNSE</t>
  </si>
  <si>
    <t>LGAILTSKVLTAPSLGDTKPEPLSVLTPNLPTGRPPTPKLRRETTPRQPT</t>
  </si>
  <si>
    <t>TPEQPITPQQQITPRQQRSRTSPNWSQLQIGFLFIALSTVVSSLYNVAIK</t>
  </si>
  <si>
    <t>AIFFTASNPLAGLPTQQLIFPTLGNIFLILMLRLLVVVPLMLLLSPILHP</t>
  </si>
  <si>
    <t>PIWQELENLFASLGANATPTQNKTKQALFLSVISGCLLFVSQVFIYIAIG</t>
  </si>
  <si>
    <t>EVTTGMAIALFFVYPVMSVFLSWFLFQERPNSLVTGAMAAIFCGELLVLG</t>
  </si>
  <si>
    <t>SQSTGVNNTSLGSTTAILSGIAFAIYVILTRICATKLKLHPVSLTLINFT</t>
  </si>
  <si>
    <t>TMLLLSLICLIIPLPGNLNVAISSYNILELVLSAFILGVLTLCGYLFNNF</t>
  </si>
  <si>
    <t>GIRKLGSPFSSLIGATVPILTVIFAGIMLQESLNIVQVIGVILVTLGAAS</t>
  </si>
  <si>
    <t>ISWKKTPNQLQPTK*</t>
  </si>
  <si>
    <t>&gt;Ana29413-SepJ</t>
  </si>
  <si>
    <t>MGRFEKRPDNDPRVRGELSRAAETALWAVVEDLESLQQNVLRSFQEEIKK</t>
  </si>
  <si>
    <t>LQTEKDRLTDEVQQLIEEKEHLQEVRRITEQQVLIRQLSEALAKHICSQL</t>
  </si>
  <si>
    <t>QSSLAKIANQTESQIAALKSAQSIGPAIENNEQVEKMLGSLDDNLTIAFN</t>
  </si>
  <si>
    <t>SLQQELKNYQSNLSQQLSRMYNQQQQGETIVEELIDRLRGELTRAIQETS</t>
  </si>
  <si>
    <t>PAKAQLSPPTVLQPSELQPPSSPAVVNLSPPTVLQFPEQQSPNPSQTSTP</t>
  </si>
  <si>
    <t>VEETSTTKPSVSITPPEKSTPVPIVPPPQETRPEPQSVIPKVSPDSETKL</t>
  </si>
  <si>
    <t>QSTQEKAAEPSSVINRELSASAAKSPPTPEKPPEPISTSKTKFSPSSEKP</t>
  </si>
  <si>
    <t>PEPVSTSKTKFSPSSEKPPEPVSVLSPDSSASKASSPPPASVVRRGSTPS</t>
  </si>
  <si>
    <t>SSRSRKSSNLSPVQVGFLLVVLSTVMTALYNVVLKGMFYKTSQLSAMLEV</t>
  </si>
  <si>
    <t>AGLISPTLGNIMLILTLRLMVVVPLMILLAPMMYPQVWQDLQNLKQSLGN</t>
  </si>
  <si>
    <t>NQSGSRSQPKRVVQLMFASGCFLFLSQVLIYLAIGQVPTGVAIALFFVYP</t>
  </si>
  <si>
    <t>LINGVLSWLLFRDRPGVFRASAIGSIFCGEVLVFAGATSTGIGTTPLGSI</t>
  </si>
  <si>
    <t>TAILAGAAFACYLILTRVCAAKVHPVSLSLINFVTMLGLSFIFLMIPLPE</t>
  </si>
  <si>
    <t>NWSLVVDPSKLLEIVLSAFILGALTLLSYVFSHIGINKLGGLRSAIISAS</t>
  </si>
  <si>
    <t>VPILTVIFAGLVLQETLNIAQIFGVLFVTFGAIAFGIGKIQNPNKPSNAE</t>
  </si>
  <si>
    <t>G*</t>
  </si>
  <si>
    <t>&gt;Ana310F-SepJ</t>
  </si>
  <si>
    <t>DENPQPDSFIKPDLPTTSPAVKTPELTTVLTSQVLTAPVLENTPPEISSV</t>
  </si>
  <si>
    <t>LTDNLSTRRPPTPKLRREITPKQQTTPRQQRQQTSPNWSELQIGFLLISL</t>
  </si>
  <si>
    <t>YTVVSSLYNVAIKAIFFTGYNSNSLGRLETQQLILPTLGNIFLILMLRLL</t>
  </si>
  <si>
    <t>VVVPLMLMLSPILHPSIWQDLENLFASLRGKAIPSQNNTKQALFLSVISG</t>
  </si>
  <si>
    <t>LLLFISQVLIYLAIGEVTTSMAIALFFVYPVMSVFLSWFLFQERPNLLIT</t>
  </si>
  <si>
    <t>GAMAAIFAGELLILGGQVVVNNTSLGSTTAILSGIVFAIYVLVTKICATK</t>
  </si>
  <si>
    <t>LKLHPVSLTLINFTTMLLLSFTCLIIPLPSNLGLVINSSNVLELVLSAFI</t>
  </si>
  <si>
    <t>LGVLTLCGYLFNNFGIRKLGTPLSSLIGATVPIFTVIFAGLMLQESLDII</t>
  </si>
  <si>
    <t>QVMGIILVTVGAACISWRKTPNQPQPS</t>
  </si>
  <si>
    <t>&gt;Ana7108-SepJ</t>
  </si>
  <si>
    <t>MGRFEKRPDNPRIRGDLSRAAENALWDVVEDLENLQQNVLRSFQDDVKRL</t>
  </si>
  <si>
    <t>EAEKIRLASDIQRLIEEKEKLQQARQITEQQVLIRQLAEVLAKHISSQLQ</t>
  </si>
  <si>
    <t>SSLKSLATQSIDGESSERSALRSAEVTTNSASQINENVGQMLDNLDDTVT</t>
  </si>
  <si>
    <t>IAFSSLQQELKNYQSHLSQQLSRMYDQQQQGEEILAEFINRLRGELDKTK</t>
  </si>
  <si>
    <t>ETTSFKVVTGGAPTVLQLTEPHKNGFLEKSSERIITEPISLLPQESPKEA</t>
  </si>
  <si>
    <t>VVTLPPSQENKTELNSVQSPDLSAPPPQENKTELNSVQSPDLSAPPPQEN</t>
  </si>
  <si>
    <t>KTELNSVQSPDLSAPPPQENKTELNSVQSPDLSASPSQENKTELNSVQSP</t>
  </si>
  <si>
    <t>DLSAPPPQENKTEPISVLTPKSSESSITSKQPPQENKTEPISVLTPKLSE</t>
  </si>
  <si>
    <t>SSTTSPNPFAPRPKQEVTTRRQRSRSSPNWSPVQVGFLLVVLSTLVSSLY</t>
  </si>
  <si>
    <t>NVAIKALFYKDSQILGEFETQQFITPTLGNIFLILMLRLLVVVPLMLLLA</t>
  </si>
  <si>
    <t>PILHPPIWQDLQNLFDSIGRNTTPNSAKTKRVLILSVVSGGCLFLSQVLI</t>
  </si>
  <si>
    <t>YLAIGEVTTGIAIALFFIYPVISGLLAWFLFRERPNLITAGAYATIFFGE</t>
  </si>
  <si>
    <t>LLILGSYSTGISNTSLGTISGIMSGIAFAMYVIFTRLCATQLHPVSFALI</t>
  </si>
  <si>
    <t>NFATMLLLSFICLMLPLPSDWSLAIRSSNLLEVILSAFMLGVLTLCGYLF</t>
  </si>
  <si>
    <t>NNFGIRKLGAPQSAIIGATVPVLTVIFAGLMIQETLNLLQILGVLLVTLG</t>
  </si>
  <si>
    <t>AVAFSFEKMQNQVKSSSPNN*</t>
  </si>
  <si>
    <t>&gt;Ana7120-SepJ</t>
  </si>
  <si>
    <t>TAKAQLSPPTVLQPPELQPPSSPVVVNLSPPTVLQFPDQQSPNPLQASTP</t>
  </si>
  <si>
    <t>LEETSTTKPSVSITPPEKSTPVTIVPPPQETRPETKSVIPKVSPDSETKL</t>
  </si>
  <si>
    <t>QSSQEKAAEPSSVINRELSAGAAKSPLTPEKPPEPISTSKTKFSPSSEKP</t>
  </si>
  <si>
    <t>PEPISTSKTKFSPSSEKPPEPVSVLSRDSSASKASTPPPAPVVRRGSTPS</t>
  </si>
  <si>
    <t>NQSGSRSQPQRFVQLMFASGCFLFLSQVLIYLAIGQVPTGVAIALFFVYP</t>
  </si>
  <si>
    <t>LINGVLSWLLFRDRPGVFRASAIGAIFCGEVLVFAGATSTGIGTTPLGSI</t>
  </si>
  <si>
    <t>VPILTVILAGLVLQETLNIAQIFGVLFVTFGAIAFGIGKIQNPNKPANAE</t>
  </si>
  <si>
    <t>&gt;Ana7122-SepJ</t>
  </si>
  <si>
    <t>MGRFEKRPDNPRIRGDLSRAAENALWDVVEDLENLQKNVLKSLQDDVKRL</t>
  </si>
  <si>
    <t>ESEKTRLANDIQRLTEEKEKLQQARQITEQQVLIRQLAEVLAKHISSQLQ</t>
  </si>
  <si>
    <t>SSLKTLAAQSIEGESSERVTLRSAEVNPLAASQINENVGQMLDNLDDSVT</t>
  </si>
  <si>
    <t>IAFSSLQQELKNYQSHLSQQLSRMYDQQQEGEDILAEFINRLKGELDKTR</t>
  </si>
  <si>
    <t>ETTSLKVLTGGAPTVLQLNEPYKNGFLEKSPERIISEPISLFPQESPKSE</t>
  </si>
  <si>
    <t>NSSSTEAVVTSPPTQENTPEPMSFKTPDSFTKQSTSELSTQENTPEPISV</t>
  </si>
  <si>
    <t>LTPDSSTKQSTSESSTQENTPEPMSFKTPDSSTKQSTSESSTQENTPEPM</t>
  </si>
  <si>
    <t>SFKTPDSSTKQSTSELSTQENTPEPMSFKTPDSFTEQSTSESSTQKTTPE</t>
  </si>
  <si>
    <t>PISVLIPDSSPKQSKYSPPLTPRRETTTRRERSRSSPNWSPVQVGFLLVV</t>
  </si>
  <si>
    <t>LSTVMSSLYNVAVKALFYKGSDFLGNFETQQLIAPTLGNIFLILMLRLLV</t>
  </si>
  <si>
    <t>VVPLMLLLAPILHPSVWQDLQNLFDSVGRNATSNQAKTKQVLILSVVGGC</t>
  </si>
  <si>
    <t>LLFLSQVLIYIAIGKVLTGIAVALFFIYPLVNGLLAWFLFRERPNLFSAG</t>
  </si>
  <si>
    <t>AIFGIFCGELLILGSYSNGMNNTSLGIISGIMSGMAFAVYVILTRLCAPK</t>
  </si>
  <si>
    <t>LHPVSFALINFATMLLLSFICLMVPLPSDWSLAIRSANLLEVILSAFMLG</t>
  </si>
  <si>
    <t>VLTLCGYLFNNFGIRKLGGPPSAIIGALVPVVTVIFAGLMIQEKLDIVQI</t>
  </si>
  <si>
    <t>MGVLLVTGGAVAISFEKMRNHLQSSNTNNQRMKNNETKYRG*</t>
  </si>
  <si>
    <t>&gt;Ana90-SepJ</t>
  </si>
  <si>
    <t>EIEKTRLSTDIQKLIEEKEQLQQSRQITEQQVLIRQLAEVLAKHISSQLQ</t>
  </si>
  <si>
    <t>SSLKTLATQAVEYNPSDLVTLQNAQINNNTVNEIGQNVTNMLDSLDDNVT</t>
  </si>
  <si>
    <t>DANSLKVITGGPPTVLQLADSLRGEAITHQNGNGEKSSQKIIVEPVTLIP</t>
  </si>
  <si>
    <t>HQSPQGDSTSAANAVILSSPTEKSPEPSSFVNPDLPAIPENQSPELSSFV</t>
  </si>
  <si>
    <t>NPDLPAIPENQSPELSSFVNPDTSLEDKNSELSAVLTSKVLTAPTLGETK</t>
  </si>
  <si>
    <t>PEPVSVLTPNLSTGRPPTPKLRRETTSKQKTTPKQPATPQQPATPRQPET</t>
  </si>
  <si>
    <t>PRQQRSRTSPNWSQLQIGFLLICLSTVVSSLYNVAIKAIFFTASNPLGGL</t>
  </si>
  <si>
    <t>PTQQLIFPTLGNIFLILMLRLLVVVPLMLLLSPILHPPIWQELENLFASL</t>
  </si>
  <si>
    <t>RANATPVQNKTKQSLFLSVISGCLLFLSQVFIYIAIGEVTTGIAIALFFI</t>
  </si>
  <si>
    <t>YPVMSVFLSWVLFQERPSLMVTGAMAAIFCGELLVLGSQSVGVNNTSLGS</t>
  </si>
  <si>
    <t>TTAILSGIAFAIYVILTRICATKLKLHPVSLTSINFTTMLLLSFICLIIP</t>
  </si>
  <si>
    <t>LPSNLGLAISSSNILELVLSAFILGVLTLCGYLFNNFGIRNLGTPVSSLI</t>
  </si>
  <si>
    <t>GATVPILTVIFAGVMLQESLNIAQVIGVILVTVGAASISLKKTPNQLQPS</t>
  </si>
  <si>
    <t>E*</t>
  </si>
  <si>
    <t>&gt;AnaAzo-SepJ</t>
  </si>
  <si>
    <t>MGRFEKRPDNPRIRGDLSRAAENALWDIVEDLENLQKNLLKSLQDDVKRL</t>
  </si>
  <si>
    <t>EAEKTRLVNDIQKLIEEKDKLQQARQITEQQVLIRQLAEVLAKHISSQLQ</t>
  </si>
  <si>
    <t>SSLKTLATQSIEVEPSERAALRSAKINSTVASEISENVSQMLDNLDDTVT</t>
  </si>
  <si>
    <t>IAFSSLQQELKNYQSHLSQQLSRMHDQRQQGEEILSEFVNRLRGELEKTR</t>
  </si>
  <si>
    <t>ETIPLKVVTGGAPTVLQLTEPHKNGFLEKSPERIIAEPISLVTQESPKNE</t>
  </si>
  <si>
    <t>NSAINAVITFPLPQENQPSESTSVITADFSAQQSTTELPNQQNISESTSV</t>
  </si>
  <si>
    <t>ITADFSAQQSTTEPPTQQNISELTSVITADSSAQQLTTEPPTQSKTPEPI</t>
  </si>
  <si>
    <t>SVLSPDFSAKQSTKYQPPLTPNGETIHRRQRTRNSPNWSPIQGGFLLVAS</t>
  </si>
  <si>
    <t>STVMSSLYNVAVKALFNEGSDLLGNFETQQLISPTLGNIFLILMLRLLVV</t>
  </si>
  <si>
    <t>VPLMLLLAPILHPPVWQDLQNLFDSVSISTATNSDKTKPVLLLSVVSGGF</t>
  </si>
  <si>
    <t>LFLSQVLIYIAIGKVTTGIAIALFFIYPMITGLLSWFLFRERPNLFSSGA</t>
  </si>
  <si>
    <t>ISSIFFGQLLILGSYSTGTSNTSLGIISGIMSGIAFAIYVIFTRLCAPKL</t>
  </si>
  <si>
    <t>HPVSFALINFATMLLLSFICLLVPLPSDWSLAIRSSNLLEVILSAFMLGV</t>
  </si>
  <si>
    <t>LTLCGYLFNNFGIRKLGGPRSAIIGAVVPILTVIFAGLMIQEKLDLIQIL</t>
  </si>
  <si>
    <t>GVLLVTGGAVALSFEKVQTQSQSSSFKN*</t>
  </si>
  <si>
    <t>&gt;Arth328-SepJ</t>
  </si>
  <si>
    <t>MGKQDYQPKPSGNDDSRPPEEVLNTIIQEVEAFHRNFRDRLSQDVLRLQQ</t>
  </si>
  <si>
    <t>DKDRLIADIESLQRKHQQLQSQQSETLSERDLAKQRVWLKQLAQILANNL</t>
  </si>
  <si>
    <t>QRELIARINQIRVESDQPLLSAETAPMLSGSSEAADLAPQELEAVLEGSL</t>
  </si>
  <si>
    <t>NQTFHGLQQELNSYHSDLSQRLSNMQSLEQQVETLLETVVNRLRQQLNAT</t>
  </si>
  <si>
    <t>EDLTPDSPRVLPPGSRDKRELEITHKPPQTPSPPSSVQVGLFLALMSALV</t>
  </si>
  <si>
    <t>LSLFNVCLRILLKTPDTPKVMFGLFEIDGVITPGLGNSLLILLLRMVVVM</t>
  </si>
  <si>
    <t>LLMPFLATFLYPAVWTDIRRFLNSGDSKLIVTVIGSGFFLFLSQVCIYIA</t>
  </si>
  <si>
    <t>IGEIPTGIAITIFFVYPIITVLASWGLFGDRPTLIRIGAMFTILIGGILS</t>
  </si>
  <si>
    <t>LPNFFGGAAGNTEIGVLAALGAGIAFAGYVLLTQIAAGKLHPIPFSLVNF</t>
  </si>
  <si>
    <t>ASIFVFCSLSLMFLPDNLGLEVNPDLWNPIIIGGAILGVLTLLSYLLNNF</t>
  </si>
  <si>
    <t>AIRSAGAALASIIGTSGPALTALLAFLIIGEALSLKQISGMGLVIIGVGS</t>
  </si>
  <si>
    <t>MSVERMLVAKRKA*</t>
  </si>
  <si>
    <t>&gt;Arth39-SepJ</t>
  </si>
  <si>
    <t>MGKQDYQPQPSVNDDSRPPEEVLNAVIQEVEAFHRNFRDRLSQDVLRLQQ</t>
  </si>
  <si>
    <t>DKDRLIADIENLQRQHQELQSQKSQTLSERDLAQQRVWLKQLAQILANNL</t>
  </si>
  <si>
    <t>QRELIARINQIRVESDQPLLSGEDTPMLSGSSEAPADLAPQELEAVLEGS</t>
  </si>
  <si>
    <t>LNQTFHGLQQELNSYHSDLSERLSNMQTLEQQVETLLETVVNRLRQQLNP</t>
  </si>
  <si>
    <t>TEELTPDSSRVLPPESGDKSELKITHKPKPPQAPNAPSSVQVGLFLALMS</t>
  </si>
  <si>
    <t>ALVLSLFNVCLRILLKTSDTPKVMFGLFEVDGVITPGLGNSLLILLLRMI</t>
  </si>
  <si>
    <t>VVMLLMPFLATFLYPAVWSDIRRFFNSGDSKLMATVIGSGFFLFLSQVCI</t>
  </si>
  <si>
    <t>YIAIGEIPTGIAITIFFVYPIITVLASWGLFGDRPSLIRIGAMFTILIGG</t>
  </si>
  <si>
    <t>ILSLPNFFGGAAGNTEIGVLAALGAGIAFAGYVLLTQIAAGKLHPIPFSL</t>
  </si>
  <si>
    <t>VNFASIFVFCSLSLMLLPDNLGLEVNPDLWNPIIIGGAILGVLTLLSYLL</t>
  </si>
  <si>
    <t>NNFAIRSAGAALASIIGTSGPALTALLAFLIIGEALSFKQISGMGLVIIG</t>
  </si>
  <si>
    <t>VGSMSVERMLLAKRKT*</t>
  </si>
  <si>
    <t>&gt;Arth8005-SepJ</t>
  </si>
  <si>
    <t>MLQIDSEVNRAMGKQDYQPKPSGNDDSRPPEEVLNTIIQEVEAFHRNFRD</t>
  </si>
  <si>
    <t>RLSQDVLRLQQDKDRLIADIESLQRKHQQLQSQQSETLSERDLAKQRVWL</t>
  </si>
  <si>
    <t>KQLAQILANNLQRELIARINQIRVESDQPLLSAETAPMLSGSSEAADLAP</t>
  </si>
  <si>
    <t>QELEAVLEGSLNQTFHGLQQELNSYHSDLSQRLSNMQSLEQQVETLLETV</t>
  </si>
  <si>
    <t>VNRLRQQLNATEDLTPDSPRVLPPGSRDKRELEITHKPPQTPSPPSSVQV</t>
  </si>
  <si>
    <t>GLFLALMSALVLSLFNVCLRILLKTPDTPKVMFGLFEIDGVITPGLGNSL</t>
  </si>
  <si>
    <t>LILLLRMVVVMLLMPFLATFLYPAVWTDIRRFLNSGDSKLIVTVIGSGFF</t>
  </si>
  <si>
    <t>LFLSQVCIYIAIGEIPTGIAITIFFVYPIITVLASWGLFGDRPTLIRIGA</t>
  </si>
  <si>
    <t>MFTILIGGILSLPNFFGGAAGNTEIGVLAALGAGIAFAGYVLLTQIAAGK</t>
  </si>
  <si>
    <t>LHPIPFSLVNFASIFVFCSLSLMFLPDNLGLEVNPDLWNPIIIGGAILGV</t>
  </si>
  <si>
    <t>LTLLSYLLNNFAIRSAGAALASIIGTSGPALTALLAFLIIGEALSLKQIS</t>
  </si>
  <si>
    <t>GMGLVIIGVGSMSVERMLVAKRKA*</t>
  </si>
  <si>
    <t>&gt;Cal336-3-SepJ</t>
  </si>
  <si>
    <t>MGIFENQSDNQYNSNGDPSGAAEKTLRAVTEELRVIQQTWLKSSQEDIQR</t>
  </si>
  <si>
    <t>LQGEKIRLIEDIKRLQQEKESHLQGRQISEMQGLISQLAQVLANHISGQL</t>
  </si>
  <si>
    <t>QSSMDSLATQAMAKAEENMSVIHPQAASQLLGSLDDTFTITLNTLQQELR</t>
  </si>
  <si>
    <t>NHQSAISQQLLRMQSQQLQAETILSELVERLRQELENTNPKSSSFSTSPV</t>
  </si>
  <si>
    <t>VTNPPGEMPTTPRNFSPTFLADTELPRIDSSHTRFLPDEEEEEEEEEKIS</t>
  </si>
  <si>
    <t>TPVTENPPRFTSFFPQKDSIPPSPPAPVTDTRPSVIQSPSKLWQSISQQT</t>
  </si>
  <si>
    <t>RLASPSMTGIVLIVLSVVLTSLYNVAMKVIFQPGTQIFGVFDAPQLLTPT</t>
  </si>
  <si>
    <t>LGNALLILLLRMVVVVPMILLLAPILHPHVRQDLQNLFTSITANSQSHSQ</t>
  </si>
  <si>
    <t>NAQRLLLVSVVSGAFLFLSQLFLYLAIGQLATGMAIALSFIYPLLAGLLA</t>
  </si>
  <si>
    <t>WVMLRDRPTKGQWVAIAVLVCGQLLVLGGNPPTNVGNPFLGSIAAIISGI</t>
  </si>
  <si>
    <t>MFAFYITLSRVSANKQHPVTFTVIHFSVMLVLAAMGLIFPLPASWSIQIS</t>
  </si>
  <si>
    <t>PTTNLLELVLLAFFLDVLTVCGYVFTNISNRKLGAIPTTAIGAMVPAFTV</t>
  </si>
  <si>
    <t>ICAGLMIQETLGLLQVLGVIFVTIGAVVMSWQSRGNT*</t>
  </si>
  <si>
    <t>&gt;Cal6303-SepJ</t>
  </si>
  <si>
    <t>MERSHNQSDPQTNGDPENSLRRMTEDLQSIHQGLLKSLQKDVEGLREEKI</t>
  </si>
  <si>
    <t>RLTGEIQKLQLQKEKVLQEGLLQEQQVLMRQLVSVLANHVSSQVESSLEK</t>
  </si>
  <si>
    <t>IIPDALAASQHGEAKTTETNSHTNQLLAATLQQLQTEIDQFQSNFAQQLS</t>
  </si>
  <si>
    <t>RMYTQQEQGEAIIAGLVNRLRQEANNSSTANLNLEEATQIEFEEATSQSA</t>
  </si>
  <si>
    <t>RIISEDDIETVRPAEKWFEQQEKEQKAGNKGDSTEESHGDIYGNRFASSI</t>
  </si>
  <si>
    <t>TPGSVIPEPIPQQAPTPEPTQQPASSVQPIASLLLILVTIVSALSNVAIK</t>
  </si>
  <si>
    <t>TIFQPNSQILGTFAVEQLLPPTLENCLLILMLRMLVVVPMMMLLAPIMHP</t>
  </si>
  <si>
    <t>QVWQDIQKLFVGSKQIPNHRNPTTEKPLGKRVLFLSVFSGLFLFFSQVLV</t>
  </si>
  <si>
    <t>YFAIGQVPTGIAIALFFIYPVITVILSWLLFRRQSRSDRFSRFRLSAIAM</t>
  </si>
  <si>
    <t>IGFGELLIISFPIASATGNFSLGTNSAIWAGSSFAVYLILSRICAARLHP</t>
  </si>
  <si>
    <t>VSATLIHSTTMLLLSGISLVILSPANWLQNLSAVRWLEIILSGFILGVFT</t>
  </si>
  <si>
    <t>LFVSVFNNIGVRKFGATRSAIIGASVPVITAILAGIIIQETLKINQIAGI</t>
  </si>
  <si>
    <t>LIVTFGAAALSLEQIRNRFKASSAVRPE*</t>
  </si>
  <si>
    <t>&gt;Cal7103-SepJ</t>
  </si>
  <si>
    <t>MGQSENNINVNHRENNSAPQLDASLEASIDAQNTVQKLTSELIVLQSNVL</t>
  </si>
  <si>
    <t>NSLQEDVKRLVEEKRQLTDDVQKLSVQKNNLQSSQIEQQQQVLIRQLVQV</t>
  </si>
  <si>
    <t>LANHVSIQLQSSLEQLFESAIVRVSKNNTIQPYTETEITANPDSDVDNLI</t>
  </si>
  <si>
    <t>TSLKAAVTSTFEELQSELKNYQSSFSVQLSRMYSEQEQGEAILAELVYRL</t>
  </si>
  <si>
    <t>RNELDAAPQNVGNRVEEFASVEFEEALENPETAEFYTLNNIDINAPSSQL</t>
  </si>
  <si>
    <t>ETQGASEPPHNQFPNTVIPNPVTRAQVEASLEPVENTEFVESQPQESLER</t>
  </si>
  <si>
    <t>VKLLRPQESSLPETPVVETIVPTPIPTPSIRRRRVEARRPQTPPEVEVNS</t>
  </si>
  <si>
    <t>RELPTSLRAGFILIMLSVAASALYNVSVKAMFFQKSQIFGVFDVQQLIVP</t>
  </si>
  <si>
    <t>TLGNCFLILMLRMLVVVPLMLVMAPIMHQGIWNDIRGLVDSLRNNKGSAS</t>
  </si>
  <si>
    <t>HATAMPRAITKQVLVLSLISGFFLFLSQVLIYLAIGQVATGVAISLFFIY</t>
  </si>
  <si>
    <t>PVISGFFGWLIFRSDRERPTLSRVSAIACICFGQLLVLGSNTDNPSISFG</t>
  </si>
  <si>
    <t>STAAIVSGVTFAIYIVLTRICAARLHPVSFTLLNFTTMLLLCFVALIIPL</t>
  </si>
  <si>
    <t>PVNMGVQVNNTNFIELILSAFILGVLTLAGYVLNNLGIRKFGAIRSALIG</t>
  </si>
  <si>
    <t>ACVPALTVLFAGLIIQENLELIQVIGVLVVTVGAAAFNLEKIRTRSRSSR</t>
  </si>
  <si>
    <t>TTA*</t>
  </si>
  <si>
    <t>&gt;Cal7507-SepJ</t>
  </si>
  <si>
    <t>MGRFEKQPDNPRVRGDLSRSAENALWAVVEDLENLQQHVIRSMQEEIKRL</t>
  </si>
  <si>
    <t>QAEKNRLADDIQQLNQEKEQLQQVRQITEQQVLIRQLSEALAKHISSQLQ</t>
  </si>
  <si>
    <t>SSLATLANKTLEQESSARAALKSVQINSPPEGAQNENVGKLLDNLDDTLT</t>
  </si>
  <si>
    <t>ITFNSLQQELKNYQSNISQQLSRMHNQQQQGEVILTELINRLQGLEKTAT</t>
  </si>
  <si>
    <t>KISTPVVLQPPEEKVIKVSPPTVLQLPELQQNSPLEASPNLGEVASNTIK</t>
  </si>
  <si>
    <t>TISVIPEYSSESKTKSEPITTSSEIPPLPPVKPDNVEPIYISRDLSPRET</t>
  </si>
  <si>
    <t>NLEPTAPSSEIPPLPPVKPDDVEPISVISADLSPRETNLEPTTPSSEIPP</t>
  </si>
  <si>
    <t>LPPVKPDDIEPIYISRDLSPRETNLEPTTPSSEIPPLPPVKPDDIEPISV</t>
  </si>
  <si>
    <t>ISADLSPRETNLEPTAPSAEIPPLPPVKPDDVEPIYISRDLSPRETNLEP</t>
  </si>
  <si>
    <t>ESIVRSPQPETPSLFGLSSIQIGFLLIVLSTVVSSLYNVAIKVMFFQGSQ</t>
  </si>
  <si>
    <t>ILGLVDVERLLYPTLGNVLLILMLRLLVVVPLMLLLAPMMHPRVWQDLQN</t>
  </si>
  <si>
    <t>IFDSVRGNSTPAKTATKKVLQLSIASGCFLFLSQVLVYLAVAEIPTGMAI</t>
  </si>
  <si>
    <t>ALFFVYPLISVFLSWFLFRDRPTVFRTVAIGALFCGELLILGGSSISMDN</t>
  </si>
  <si>
    <t>LSFGGSTAILSGIAFAVYVVLTRICASNLHPVSFTLINFATMLFLSFIGL</t>
  </si>
  <si>
    <t>MIPLPGEWSLVIDNSKLLEIILSAFILGVLTLCGYVFNNIGIRKLGASRS</t>
  </si>
  <si>
    <t>AIIGAGVPILTVIFAGLIIQENLEIIQILGVLLITFGAAAFSLEKMRNIK</t>
  </si>
  <si>
    <t>SVNSNQ*</t>
  </si>
  <si>
    <t>&gt;Chl6912-SepJ</t>
  </si>
  <si>
    <t>MGRFEKRTENSRTQGDPFGEADTALQAITEELQIIQRTLLKSLREDVKQL</t>
  </si>
  <si>
    <t>QGDKIRLSEDVKRLQQEKEELLQGLQASEMQGLLRQLAQVLASHISSQLQ</t>
  </si>
  <si>
    <t>SSLEAFATKALEPTSEGSSNNITEHEVKQLLGSLDDSLTITFHTLQHELK</t>
  </si>
  <si>
    <t>NYQNSLSRQLSQMSMQQRQGEEILAELVNRLRTELEKTTTASLPTVIQAG</t>
  </si>
  <si>
    <t>TENEVFEEKQQGKFEAVTKLQQDTIIVEPKAPQTSLPPTPSTASSLVPRK</t>
  </si>
  <si>
    <t>LQKSYNTSLSSTTVTITPSLQKSTPKQKTTPIPSASTQVTTASLSVIGIC</t>
  </si>
  <si>
    <t>LLALSTVVSSLYNIAIKVIFHSDTQIFGIFEVEQLLLPTLGNILLILMLR</t>
  </si>
  <si>
    <t>MLVVVPMMLVLAPILHSQIWEDLQSLIESLQKKRHNTHSKSKQVLLLSIL</t>
  </si>
  <si>
    <t>SGCFLFLSQVLIYSAISQIATGEAIALFFIYPAIGGLLGWFLFRDRPTSA</t>
  </si>
  <si>
    <t>RVAAIVCIGLGQMLVLSGSTSIELANPTFGTTTAIASGVAFAIYVTLTRI</t>
  </si>
  <si>
    <t>CAAKIHPVTFTLINFATMLLLSFVSLLLTLPTNWSLQPKSSNLLELVLSA</t>
  </si>
  <si>
    <t>FILGVFTLCGYLFNNIGIRKVGASRSALLGATVPVLTAVFAGLIIQENLQ</t>
  </si>
  <si>
    <t>LVQVLGVAFVTCGVAAFSYEKMRNTIKTSQTTS*</t>
  </si>
  <si>
    <t>&gt;Chro7203-SepJ</t>
  </si>
  <si>
    <t>VLGILIVLLSSFVLSFHNITVRVLFAEHLVLGLFLLGGYVKPDLPHSFLL</t>
  </si>
  <si>
    <t>MFMRMLLVVPLMAFLAPKLYPSAWKECQNLFHRDRRDVLVQAFGCGVLMF</t>
  </si>
  <si>
    <t>VYVASLYVAIGLIPTGIAMTLFFTYPIFTALLAWQFFGDRPTLFRWVVMG</t>
  </si>
  <si>
    <t>IILVGSAFTIPQSTPTQNSYAIAIGILASVGSGVVYALYTVIAQKCFEKL</t>
  </si>
  <si>
    <t>HPIPFTWISFATTLLFSGMSLLFWQLPYTNLAWTPLWIGGIFSGLVSFLG</t>
  </si>
  <si>
    <t>HILNNIGIRSIGATAASIIGSSSPALTALVAWLIIHETLNTVQILGIGIV</t>
  </si>
  <si>
    <t>TLGIALLSGERALIKRSHHPN*</t>
  </si>
  <si>
    <t>&gt;Cri9333-SepJ</t>
  </si>
  <si>
    <t>MGQLDNLPENSEALDSQATEALLRTMTQELQNLKQNLIVQLNQDVERLQA</t>
  </si>
  <si>
    <t>EKNRLIQEIDGLQSQRQQQVEQQQQQLQQLSQNLTSQLQEQLRQQLQQMA</t>
  </si>
  <si>
    <t>DTSSSAMTSPVGANLLPGEYNDHAYRLLASLDSTLSTTFKTLQQDINSYQ</t>
  </si>
  <si>
    <t>SALSQQLGQMHSLEQQGQVILETLVNRLNQQLQTAVTQPQLPPADTTVTS</t>
  </si>
  <si>
    <t>RQLPTAKPIPLEFPGAPLPIPQPPKKKLSELQLGFFLVLLSTVALSIHNV</t>
  </si>
  <si>
    <t>VVRIVGNPSQLLGLFTIGGVLKLDLGNSLLILWMRMLVVLPLMVLITKFL</t>
  </si>
  <si>
    <t>YPAVWRDLKTFFTAKDTRSILNVIGSGCFLFLSQVLIYIAIGDIGPGIAV</t>
  </si>
  <si>
    <t>TILFMYPIITVPLAWLLFGDRPTLLRFGVMLTISLGVVLAAYPSISSTSS</t>
  </si>
  <si>
    <t>MSGFGVGTAVGSGVAFAFYLILMQLGFQKLHPVPVSLVQFSTIFVLSSVS</t>
  </si>
  <si>
    <t>LILPLPFSVNVLPENQQGLIIGGIILGVLTLLGYLLNNFGVRFLGAARAS</t>
  </si>
  <si>
    <t>IIASTGPVLTAILAFVLIPGPKTALQTIQTVGILLVTLGVFALSFERMIV</t>
  </si>
  <si>
    <t>QRRAAKTAKA*</t>
  </si>
  <si>
    <t>&gt;Cyan7425-SepJ</t>
  </si>
  <si>
    <t>VLGFLVVLLSAICFCVQNVTVRVLFTEQPLWGLFRLGGFVPPTLAHSFLL</t>
  </si>
  <si>
    <t>LFMRMLVVVPLMAVLASKLYPSTWVEIAQLHQQQQRDLLWRSLGCGLLMF</t>
  </si>
  <si>
    <t>LYLALLYIAIGLIPTGIALTLFFTYPIFTAVFAWSWFGDRPSGLRWGIMA</t>
  </si>
  <si>
    <t>LVFLGSCLTMPLFQSNTYGSSWIGAVLGIGSGMVFALYTVLAQTTVSRLH</t>
  </si>
  <si>
    <t>PVPFTWISFATTLVLSLVSLLLGGREEGLPWSWLWIGSAVSAIATFAGHL</t>
  </si>
  <si>
    <t>LNNIGIRLIGAASASIVGATNPALTVVLAWFMIQETLSGVQLGGVAIVTL</t>
  </si>
  <si>
    <t>GVVLLSQEKRLRGKEN*</t>
  </si>
  <si>
    <t>&gt;Cyan7822-SepJ</t>
  </si>
  <si>
    <t>MTSELIYEIIGFSVIVVGTFSYLQLNSSKSKLKQEMLTLQQKLAEDKDSL</t>
  </si>
  <si>
    <t>QKRLTEADETNQSLTEEKTQLEAKIEQLVANLKEAQQAATSQEQAKNALA</t>
  </si>
  <si>
    <t>QNLQEEKSQVSLLTTQLQQFDREKQDLHQRLNQSEQEISQVKTQLQKLTA</t>
  </si>
  <si>
    <t>EKQDSLQQLQNAQAQLYSEQSQTQQLTLQKQDLQSQLGEIQQSLQQLTGE</t>
  </si>
  <si>
    <t>KEHLNQQLEQALAQVSTQETQAQQLTLQKQDLQSQLGEIQQSLQQLTGEK</t>
  </si>
  <si>
    <t>EHLNQQLEQALAQVSTQETQAQELTSEKQDLQSQLAEVQQSLQQLSNEKE</t>
  </si>
  <si>
    <t>HLNQQLEQALAQVSAQETQAQQLTSEKQDLQSQLAEVQQSIQQLSNEKEH</t>
  </si>
  <si>
    <t>LNQQLEQALAQVSAQETQAQELTSEKQDLQSQLGEIQQSLQQLTGEKEHL</t>
  </si>
  <si>
    <t>NQQLEQALAQVSAQETQAQQLTSEKQDLQSQLAEVQQSLQQLSNEKEHLN</t>
  </si>
  <si>
    <t>QQLEQALAQVSAQETQAQQLTSEKKDLQSQLGEIQQSLQQLTGEKEHLNQ</t>
  </si>
  <si>
    <t>QLEQALAQVSAQETQAQQLTSEKQDLQSQLAEVQQSLQQLSNEKAHLNQQ</t>
  </si>
  <si>
    <t>LEQALAQVSAQETQAQQLTSEKKDLQSQLAEVQQSIQQLSNEKEHLNQQL</t>
  </si>
  <si>
    <t>EAAKIQTPSPETQAQELTQEKEELPSPIEATEAETVTDSKTEEENKSEPE</t>
  </si>
  <si>
    <t>KLAQPVAEDTQEIEDKKATPPQNLLKGKKFVIVGTLSKLNRDQVKSIIQE</t>
  </si>
  <si>
    <t>AGGQLTSSPSSKTDYILVGKAPGTKAKKAQKNRAATLSELQFIELLKNSG</t>
  </si>
  <si>
    <t>ISI*</t>
  </si>
  <si>
    <t>&gt;Cyan8802-SepJ</t>
  </si>
  <si>
    <t>MTNQVVYEIAALMLVLGASRINYWQLRGSMMERESELLTKYQQLVQDKPV</t>
  </si>
  <si>
    <t>LSGQLSQALQANQHLKQKNEQLHHHLDQVNQKLANLQEILTKSETEKNEF</t>
  </si>
  <si>
    <t>VINLQKEKQKVVSLEKTINQLETAQETAKIQQENQLLQLSSLQKDLESLL</t>
  </si>
  <si>
    <t>QEKENTVTKLQEQIQQVTSLQQNISNLTQDKATLEEALKQERQQIQTLHQ</t>
  </si>
  <si>
    <t>QIQGLEQERDTLETNLQQQIISLIKEKETLTDTLKKERQQIATLQEQTQA</t>
  </si>
  <si>
    <t>QSQLQQQLKELEETLNQERQQIATLQEQTQARETVENELQQHIQTLEETL</t>
  </si>
  <si>
    <t>NQERQQIATLQEQTQAQSQLQQQLRKLEETLNQERQQIATLQKQTQARET</t>
  </si>
  <si>
    <t>VESELQQHIKTLEETLNQERQQIATLQQQTQARETVESELQQHIKTLEET</t>
  </si>
  <si>
    <t>LNQERHKVASLEEHIQALQQEPQPTATVTTELDVEVTSVASQQEEKVLPQ</t>
  </si>
  <si>
    <t>EETTIAEVTEEEKVLPQEETTIAEVTPEESQESSAKENPLSGKKVVIAGS</t>
  </si>
  <si>
    <t>LSQMTREEARGYLQKAGGSLTSSLSSKTHYIVIGNAPGDKVKKAHKLGVT</t>
  </si>
  <si>
    <t>QLTETQFMDLLKSANISIS*</t>
  </si>
  <si>
    <t>&gt;CylR505-SepJ</t>
  </si>
  <si>
    <t>MGRLEKRPENQRSRNDLSRSAENALWDMVEDLENLQQNVLRALQDDVKRL</t>
  </si>
  <si>
    <t>EGEKSRLAKDIERLTEEKEKLQQTRQITEQQVLIRQLAEVLSKHISSQLQ</t>
  </si>
  <si>
    <t>SSLKILVSQAQLVETESSDQVAMKWAEVNAKIAGQISENITEIVNNLDNN</t>
  </si>
  <si>
    <t>LTVAFSSLQEELKNYQGHLSQQFLKIYDQQRQGEQILTAYVSRLQTELDK</t>
  </si>
  <si>
    <t>AKQINSQVFVTGGSPTVLQLGPPQELSKDVSDPQSSYSSTPELILDSNIE</t>
  </si>
  <si>
    <t>SPPKQVEEVTVEEVTDLIPDALANKTTTHFSVDTIISTPHTPINTPYQEP</t>
  </si>
  <si>
    <t>TFERKLPKNNRHISSLQIGFLWLGLYTIVSSLYNVIIRAFFWDGSQLLGE</t>
  </si>
  <si>
    <t>FQRGGLLLPTLGNILLLLMLRFLVVLPLMLLLAPTFHPPIWQEIKNLFGK</t>
  </si>
  <si>
    <t>PNRNNSKHSTGKQLLILSFLSGGCLFLSELFIYVAISQLTVGVAMSLFFI</t>
  </si>
  <si>
    <t>YPLVTGILAWFLLSERPSPVKIGAIFGILGGQLFILSSPTTTNTLASIFA</t>
  </si>
  <si>
    <t>ILSGIAFGSYVIISRLSASAIHPVSFVFF*</t>
  </si>
  <si>
    <t>&gt;CylS7417-SepJ</t>
  </si>
  <si>
    <t>MGRFEKRPDNPRVRGDLSRAAENALWAVVEDLENLQQTVLRSLQEDVKRL</t>
  </si>
  <si>
    <t>EGDKNRLADDIERLLVEKEKLQQARQITEQQVLIRQLAEVLAKHISSQLQ</t>
  </si>
  <si>
    <t>SSLATLASQAIEGESYGRATLKSAEVKSDINENVGQMLDTLDDTVTITFN</t>
  </si>
  <si>
    <t>SLQQELKNYQSSLSQQLSRMYNQQQQGEAILAEFVNRLHEELEKTQEETP</t>
  </si>
  <si>
    <t>LQAATTPTVLQLIDPREKSFFEASTTRNGTEPISLIPKEFSNGETKSEPP</t>
  </si>
  <si>
    <t>LSFQSPQENTTEPISVLNPELSESTITSPLPGISAPQENTTEPISVLNPE</t>
  </si>
  <si>
    <t>LSESTITSPLPGISAPQENTTEPISVLNPELPESTTTSPLPGISATQENT</t>
  </si>
  <si>
    <t>TEPISVLNPELPESTITSPLPGISATQENTTEPISVLNPELSESTTTSPL</t>
  </si>
  <si>
    <t>PGISATQSEIFEPISVLNPDLSESTITSPLPGISAPQSEIFEPISVLNPD</t>
  </si>
  <si>
    <t>LSEGTTTSPTPTASIPKPLPREKAREPISVLRPDLSTTSTATAKSASKQG</t>
  </si>
  <si>
    <t>ATPRRRQSRSAPNWSPVQVGFLLVVLSTVVSSLYNVAVKAIFQTGSEIFG</t>
  </si>
  <si>
    <t>GLAPTVGNILLVLMLRLLVVVPLMLLLAPILHPPVWQDLQNLFDAKRRNA</t>
  </si>
  <si>
    <t>NSDLAMTQRVLLLSIVSGCCLFLSQVLIYMAIGEVATGVAIALFFIYPSI</t>
  </si>
  <si>
    <t>TALLSWFLFRDRPNLWGAGAIASIFCGELLVLGSSPNIGNSSLGSSTAIF</t>
  </si>
  <si>
    <t>SGIAFAVYVILTRLCSDKLHPVSFTLINFATMLLCSFICLLVPLPSSWSL</t>
  </si>
  <si>
    <t>AIDSSRLLELILSAFMLGVLTLCGYLFNNFGIRQLGASRSAIIGASVPVL</t>
  </si>
  <si>
    <t>TVIFAGLMIQESLDIVQVLGVLLVTFGAAAFSFEKMRNQVKPSSSPN*</t>
  </si>
  <si>
    <t>&gt;Dac8305-SepJ</t>
  </si>
  <si>
    <t>MFGFIAMLLAATFLSMQNVVVRVFFQGNAELGGLLPSDFEHTILFLQTRT</t>
  </si>
  <si>
    <t>FFMVIFLSLLAWRIYPQTFLEIVKGKQELKSPLISGSIYFFTVILLYLAI</t>
  </si>
  <si>
    <t>GQIPAGIAVTLFFVHPIIAMLWGWWFNHLRPTIFRGVILMGVVIGLILVT</t>
  </si>
  <si>
    <t>PQLQADVSSEFTLGVICALGAGVGFALYAVTAQTALLNFHALSFSLVTFT</t>
  </si>
  <si>
    <t>LIFIFSSFTLLFLNITISPNVWLPLLIWSLGSGLITVGGLVFTNVGIRLV</t>
  </si>
  <si>
    <t>GASTATLVGSIEPALTAVLAWIILQESIEPRQMIGVAIVTISIAGLGLDR</t>
  </si>
  <si>
    <t>SAVKP*</t>
  </si>
  <si>
    <t>&gt;Fis9339-SepJ</t>
  </si>
  <si>
    <t>MGRFEKRSENSRTGDPLTEADTALRAVTEELQILQRTLLKSLQEDIKRLQ</t>
  </si>
  <si>
    <t>TERLRLIDDVKRLQEDKEELLQGRQLSELQVLLRQLANILASHISSQLQS</t>
  </si>
  <si>
    <t>SLETLAKQAVESTTEDSEKNNAVLNQLLGSLDDTLTITFHTLQQEVKNYQ</t>
  </si>
  <si>
    <t>SNISQQLSQMSLQQQQGEEILAELVNRLRGELVRAELEKTTQRSPQQSPP</t>
  </si>
  <si>
    <t>TVIQITPHPADEPTEQQSSSFWETPPHYPPHYKEEPTEQQSSSFEETPLH</t>
  </si>
  <si>
    <t>YVDEPTEQQYSKFWETSPHYKEEPTQQQHPADEPTQQQHPADEPTEQQYS</t>
  </si>
  <si>
    <t>KFWETPPHYKQESIEQQHPADEPTEQEYSSFWETPPHYKQESTQQQHPAD</t>
  </si>
  <si>
    <t>EPTEQEYSSFWETPPHHKQESTQQQDTVDETTEQHSNFWETSPHHQEEST</t>
  </si>
  <si>
    <t>EKEESINWDVETELETNTIRQYGEAQIDLPEESKPFTFTQDDVVRANSFL</t>
  </si>
  <si>
    <t>ESDTTFISNGVSPREEVTTSTRSQRINSAIAPMGLVFILLSTGVISLYNV</t>
  </si>
  <si>
    <t>AIKVIFNPNSLIFGAFDVQGLLTPTLGNSLLILMLRMLVVVPLMLVLAPI</t>
  </si>
  <si>
    <t>LYPQVWQDLQNLVESLRTKSRTGNAKSKQVLLLSLVSGCFLFLSQVLIYI</t>
  </si>
  <si>
    <t>AISQIATGVAIALLFVYPAISALLAWSLLREQPTSFRFGAIASIFVGQMM</t>
  </si>
  <si>
    <t>ILAGDTGVGTGNAFVGSIAALVSGIAFAFYIILTRICASKLHPVPFTLIN</t>
  </si>
  <si>
    <t>FATMLVLSLVGLIIPLPITWSLQVNPNKLLELILSAFILGVLTLFGYIFN</t>
  </si>
  <si>
    <t>NVGVRKLGATRSAILGATVPVLTVILTGVIIQETLQPAQVLGVLLVTFGA</t>
  </si>
  <si>
    <t>AAISYEKMRNHTKTNATTSRN*</t>
  </si>
  <si>
    <t>&gt;Gei7105-SepJ</t>
  </si>
  <si>
    <t>MEQREPQLTNGETVNDRTVETLLAALTQDLKHLQQDLIVQLTRDVTRLQS</t>
  </si>
  <si>
    <t>EKTRLLSDISDLETRQQQLAPEVPPSSSEPTRGLETEEDRQAWVRQLAQL</t>
  </si>
  <si>
    <t>VAGNLEDQLSSRVEELVRQRLATVDPPPNSQTDRLRDSVDLSFHRSYSGL</t>
  </si>
  <si>
    <t>RQELDSYRSDLCQHLDRLHTLQQQGEAILDTLVSRLSHELRDEAIRVPPL</t>
  </si>
  <si>
    <t>PQPANGSVSLPQGSSVVSPSPTPPSSDGQTAPTRSDRGEVDSPVTEVDAE</t>
  </si>
  <si>
    <t>VAPPPRDKPPTAPTAPSQVRTGLLLALAYAAVLSLFNISIKVILSERTIF</t>
  </si>
  <si>
    <t>GLFDWGGIITPSLGNSMLILFLRMVVVVLLMPILANQLYPQWWQDIQQFL</t>
  </si>
  <si>
    <t>RPENRKLQSQVAGSGFALFLSQVLIYIAIGNIPTAVAITLFFIFPVATVL</t>
  </si>
  <si>
    <t>GAWVFFGAKPTAIRSVIMAVILFGSITTVPDFFSVFSSAGLSESGFLLGS</t>
  </si>
  <si>
    <t>FTAVGSGIAFAGYVLLTQLCGKQLHPIPFSWANFSTVFVFSFLGLFVAAI</t>
  </si>
  <si>
    <t>ANWGIEVPQDNFTALIGGGIWLGALTLVSYVLNNFAIKYAGAALASIVGA</t>
  </si>
  <si>
    <t>VGPALTALFGLIIIGEELAIDQIVGMFIVTAGVVGLSLERIFLSKK*</t>
  </si>
  <si>
    <t>&gt;Gei7407-SepJ</t>
  </si>
  <si>
    <t>MGQLDNRPESSGGTHSQETEAALSKVTQELRNLQENLMVQLTGDVEWLQS</t>
  </si>
  <si>
    <t>EKERLMQEIQTLRAEHSQLNAQQQQILSQQQQRWAKQLAQTIASHLQTSL</t>
  </si>
  <si>
    <t>ARQVTEQQGAGNFEGLPSTALNDSSEAVYRSITSLDATLSTTFKALQRDL</t>
  </si>
  <si>
    <t>TSYQSSLSQQLSRMNSLEQQGEALLAALVERLSEQLQAVPLMEGGGDRRA</t>
  </si>
  <si>
    <t>LTSEANASDGRSVWTSSSTLSSTPLDEPMPWNVTVPEEARTSAASSSSSK</t>
  </si>
  <si>
    <t>TVPIVPAPEPIVPPPAKVSAPSSSGKLQIGLLCVLLSSLMLSFHNVVVKI</t>
  </si>
  <si>
    <t>LFRAQMVFNTFDLGGVISPGMGNSMLILWMRMVIVLPLMTILAQLLYPPM</t>
  </si>
  <si>
    <t>WSDLRKLAFARDRSTLLSVIVSGLLLFLSQVLIYTALGQIPAGTAIAIFF</t>
  </si>
  <si>
    <t>IYPVVTTLLSWKVLGQRPTLLQLGVMVPICVGGILTLPAGNAAATGNPVL</t>
  </si>
  <si>
    <t>GIVSAVFAGVTFAGYVIATGICARNLNPVPVTLMQFVTIFVLTSVTLLLP</t>
  </si>
  <si>
    <t>FPETILKVTLNPDNWPGFLIGCLVLGAATLLGYLLNNFGIRAIGPAPAAI</t>
  </si>
  <si>
    <t>VSATGPALTALLALIMIQEQLGALQWFGVILVTAAVLALSVEKMLAGAKK</t>
  </si>
  <si>
    <t>TA*</t>
  </si>
  <si>
    <t>&gt;GlobJS1-SepJ</t>
  </si>
  <si>
    <t>MDSWIKTDAAVLEANKQDFYSPGRTTPNTDRVTKENFDTPNAAGSPTVKN</t>
  </si>
  <si>
    <t>MTNRIKGGAAALDGVQQIFKGVDDLESGKYVKAGQDGANLASDIANLGGY</t>
  </si>
  <si>
    <t>NPLTGSETKSWTGTAGLFRAAGGGIGLFNDITDQKSPEAKRDLSIAADGL</t>
  </si>
  <si>
    <t>DIAAGTTKALEKFGASPLLGGAASDLFGGLAGIASNTAKLFDPNATTQDK</t>
  </si>
  <si>
    <t>GAAVFGDVVSLGQTAEGIKRGTAFIGKPTTPPGGTSAPGTTPSTPGGTST</t>
  </si>
  <si>
    <t>SVQSGANTSVQSGANTSVQSGSNTTIQSGTDPNASVPDPNASAPDPNASA</t>
  </si>
  <si>
    <t>NPDPNASANPDPDASANPDPDASANQATAEEEAQQIAEEETQPLNEQEAQ</t>
  </si>
  <si>
    <t>QIAEEETQPLTEEEAQQLAEEETQPLTEEQAQQIAEEETQPLTEEEAQQL</t>
  </si>
  <si>
    <t>AEEEAQQIAEEEGQTITGEEETQPLTEEQAQQIAEEETQPLTEEQAQQIA</t>
  </si>
  <si>
    <t>EEETQPLTEEQAQQIVEEEPQPLTEEQPQQIASEETQPITSEEPQTVPEG</t>
  </si>
  <si>
    <t>EVEPITAEAEVPPTEPSPVAEEPPVNEFVPSEAAAPETVVPEAVAPEVAE</t>
  </si>
  <si>
    <t>STEEAASIIDSAIPGTETASSETAETVASSTARTVAPELAETAAVDAVAP</t>
  </si>
  <si>
    <t>GLAEAAAVDTVAPGLVEAAAPGVVDAVAPGLVEAAAPGLVEAAAPGLAEA</t>
  </si>
  <si>
    <t>VVPGLVEAAIPEAVEAGGVLAAEGGLLAAEGASGPPGWVAAAATAAYMGA</t>
  </si>
  <si>
    <t>DALSGGKVSEAIGDTAVGIGKGAVDVGSAAVEAGKDVAGGVHDAAVDGVH</t>
  </si>
  <si>
    <t>DAAKGGTEIWSGIQNADLGQIGEGLGDLGSGALKVGEDITGALGDAGDAL</t>
  </si>
  <si>
    <t>LSGGEQALSDIGDGLGKAGEALSEGWQNAEENVGKAADWVGDTANFVIEH</t>
  </si>
  <si>
    <t>PEEAFDNTVNALGDAGEAVADFAGDAWNATTDFVGNAIEHPEETLQNAEQ</t>
  </si>
  <si>
    <t>AVEGAVDTVGDFAGNAVDAVGDFAGNALNSAGDFFGGLFNDAKEAASDFA</t>
  </si>
  <si>
    <t>SDIGDAASQGAAEANQQNNASSDDSGGGSFLDGVGGFLGGIGDGVSSLFG</t>
  </si>
  <si>
    <t>GDDSSSDDQQQQPTTDDGQSDGDGGFFSDIGNSISSLFGGDDENASTDPQ</t>
  </si>
  <si>
    <t>PTDGDTALGIEGAAEFQDNGDTTADADADGSDTSGIGDFFSNVGDDASSL</t>
  </si>
  <si>
    <t>FNGDDSSGEGDADGGIADAAQAIGDFAGDMLGDVSSLFGGDESTDGDGQD</t>
  </si>
  <si>
    <t>DAAAGVDPENYTEMQAAGLMSDSEWADAMLDDAREAMGMDPSDADSGAGA</t>
  </si>
  <si>
    <t>DNYPADDDSNIGDPGTIAEMGDMDGETGFLADDAGAGEDSGYLPGDDAGS</t>
  </si>
  <si>
    <t>ELDDESLGDGGASAFTDDFDGDGGIYADSAIADDATVDDDSVSGFTSSDD</t>
  </si>
  <si>
    <t>DSSVYDDSAVADNSAVYDDSAVADDSAPSGDYSSDEAPVEESEPEPEPEP</t>
  </si>
  <si>
    <t>EPQEDEGADSYEE*</t>
  </si>
  <si>
    <t>&gt;GloC7428-SepJ</t>
  </si>
  <si>
    <t>MLGFTLVFLGSLCLAAQNVLLRVVFVNSFIFGILPFGGFVVPSLANSLLL</t>
  </si>
  <si>
    <t>LQLRAVFMLPLIVLLAPKLHATTWINLKQLLQPQSRPLFIKAFISSFSLF</t>
  </si>
  <si>
    <t>LSLALLFIAIAKIPAGVATVLFFIHPAITVILAWRIFGDRPTWLRWGVLV</t>
  </si>
  <si>
    <t>IVFTGSFLVVPSFTTTTDSDTLIGIGAALGAGVAYAIQGILAQICFRAIH</t>
  </si>
  <si>
    <t>PVPFTVVSCTVILVFSSLSLLFVNIEVADVWSILGIVSLIAALLTLAGQL</t>
  </si>
  <si>
    <t>LYNFGIHLADAAIASIVAISNPTSTAILAWLIIQEALQGKQILGVALVTL</t>
  </si>
  <si>
    <t>GVGLLSQDARKTKNSG*</t>
  </si>
  <si>
    <t>&gt;Halo7418-SepJ</t>
  </si>
  <si>
    <t>MVGILVMLLAGGFLSLQNVIVRLFFQGNAEIGGILTSNFEHTILFLQTRT</t>
  </si>
  <si>
    <t>FFMMLFLGLLALRIYPKTFTEITQARSRLKSPLLSGTIYFFTVILLYLAI</t>
  </si>
  <si>
    <t>GSIPAGIAVTLFFIHPIIAMLLGWWRDRAQPNLFRWLIIAGVTLGLILVT</t>
  </si>
  <si>
    <t>PELQGNLSSQFTFGVICAFGAGVGFALYAVTAQKALMQFHPISFSLITFS</t>
  </si>
  <si>
    <t>LLFLLASLTSLLLQIRISQPLWLPLLVWSAGSGLITLGGLVFTNLGIRLV</t>
  </si>
  <si>
    <t>GAATATLVGSIEPALTALVAWFILQETLDPRQVIGVAIVTLSIAGLGGEN</t>
  </si>
  <si>
    <t>RNPPSTFHRNRS*</t>
  </si>
  <si>
    <t>&gt;Hap220-SepJ</t>
  </si>
  <si>
    <t>MGRYEKRSENSRTGDPFTEADTALRAVTEELQIIQRTLLKSLQEDIKRLQ</t>
  </si>
  <si>
    <t>TERLRLVDDVRRLQEEKEELLQGRQLSELQVLLRQLANILASHISSQLQS</t>
  </si>
  <si>
    <t>SLETLAKQAIESTTEDSEENNAVVNQLLGSLDDTLTITFHTLQQEVKNYQ</t>
  </si>
  <si>
    <t>TNISQQLSQMSLQQQQGEEILAELVNRLRGELVRAELEKTTQRSPQQSPP</t>
  </si>
  <si>
    <t>TVIQTITYPADEPTEQQNSGFWETPPHQKQEPTEQQYPTFGETPLHYVDE</t>
  </si>
  <si>
    <t>PTEQQYSVFWETPPHYKEEQTEQQRTADDTTEQQHPAEEFIEQQHSSFWE</t>
  </si>
  <si>
    <t>TPTDPTDDTTEQQHPAEEFIEQQHSSFWETLPNPTDDTTEQQHPAEEPTE</t>
  </si>
  <si>
    <t>QQYSSFWETPPHPTDDTTEQQHPAEEPTEQQYSSFWETPPHTTDDTTQQE</t>
  </si>
  <si>
    <t>ESTNWDVDTELETNRIREYGEAQIDLPEESEAFAFTQDDVMTANSFLEDD</t>
  </si>
  <si>
    <t>TTFISNGVSPRKEVTTTVRSRRRNSAIAPIGLLFVLLSTGVISLYNVAIK</t>
  </si>
  <si>
    <t>VIFNSDSLIFGAFEVQGLLTATLGNSLLILMLRMLVVVPLMLVLAPILYP</t>
  </si>
  <si>
    <t>QVWQDLQNFAESLRTKSHSTNAKSKQVLLLSIVSGCFLFLSQVLIYIAIS</t>
  </si>
  <si>
    <t>QIATGVAIALLFVYPAISALLAWSLLREQPTSFRFGAIASIFVGQMMILA</t>
  </si>
  <si>
    <t>GDTGVGTGNAFVGSIAALVSGIAFAFYIILTRICASKLHPVPFTLINFAT</t>
  </si>
  <si>
    <t>MLVLSLVGLIIPLPITWSLQVNPNKLLELILSAFILGVLTLFGYVFNNIG</t>
  </si>
  <si>
    <t>VRKLGATRSAIIGATVPVLTVILTGLIIQETLQPAQVLGVLLVTAGAAAI</t>
  </si>
  <si>
    <t>SYEKMRNHTQNTGTTSHN*</t>
  </si>
  <si>
    <t>&gt;Has512170-SepJ</t>
  </si>
  <si>
    <t>MGRFENRPENPRARGEISRAAETALWGVVEDLQSLQQNMLKSLQEDISRL</t>
  </si>
  <si>
    <t>ESDKKHLADEIKRLQTEKEQLQQTKQITEQQALVRQLAQVLANHISSQLQ</t>
  </si>
  <si>
    <t>SSLSALANQAIERDLHPENAIAERRAAGIASHEANSNIVTEINKNTEQLI</t>
  </si>
  <si>
    <t>GSLDDTLTITLKLLQQELNNHQSGISQQLSRMQSRQQQGEAMLAELTNRL</t>
  </si>
  <si>
    <t>NKELEKKILPTPVTPTKSVELTVSEQKQQNVINTSPAAEVKKPPEPISVI</t>
  </si>
  <si>
    <t>PKETSTNGTTLSVSSVAEKEVKKPTVEPTSVIQSETSRNGTTLSVSSVAE</t>
  </si>
  <si>
    <t>KEVKKPTVEPTSVIQSETSSNKTTLSQSSLPVPEVKKPPEPTSVPKETSS</t>
  </si>
  <si>
    <t>KGTTLSQSSLPASNNTKALPPEVKKDPKEPISVLSRELSDTTLPPSPPPE</t>
  </si>
  <si>
    <t>IKVKPPEVKKDPKEPISVLSRELSDPTPSPSRQPQRPSRGAGALSPMQMG</t>
  </si>
  <si>
    <t>LLLILLSTVLSSLYNVAIKAIFQPNSLILGAFQVEQLISPTLGNSLLILM</t>
  </si>
  <si>
    <t>LRMMVVVPLMLVLAPMMHQRVWQDLHSLAGSVRGNPTPSKASTRQVLILS</t>
  </si>
  <si>
    <t>VVSGCFLFLSQLLIYLAIGQVPTGMAIALFFIYPMISGLLSWFLFRDQPT</t>
  </si>
  <si>
    <t>LFRISAIAVIFIGELLMLGGSAGAGIGNNYVGSMSAIASGVSFAIYVILT</t>
  </si>
  <si>
    <t>RICAAKLHPVTFTLINFATMLCLCFIGLMLPLPTSSSLIVDPNRLLELIL</t>
  </si>
  <si>
    <t>SAFILGVMTLASYVLNNVGISKVSATRAAIFGASVPVLTVIFAGLIIQET</t>
  </si>
  <si>
    <t>LSIVQALGVLLITFGAAAFSLERIRAS*</t>
  </si>
  <si>
    <t>&gt;Lep2104-SepJ</t>
  </si>
  <si>
    <t>MDRSLGDAPLPSQPNRDAELQEIQDLQATKAQLQKEVEELRALCGAKPPQ</t>
  </si>
  <si>
    <t>FTALKVREPKFSKAKIGLWLILVSTLALSIHNVIVRITIGQRVNLFGLFS</t>
  </si>
  <si>
    <t>VGGLIQPTIGNSLLVLWLRMLIVVPLMMGIAGWIYPSAWRDLQRLILSRD</t>
  </si>
  <si>
    <t>RRSLWHIIGSGAFLFLSQVLIYIAIAQIGPGAAVTILFMYPLITVPLAWW</t>
  </si>
  <si>
    <t>LFHDRPTRLRIAVMSLILIGVVLTAIPSLGAAKIGGGVVTAVFSGIAFAL</t>
  </si>
  <si>
    <t>YLILMQLGFRKAHPVPVSVIQFMTVLVLSSVSLSLPISLGVSVLPAARIG</t>
  </si>
  <si>
    <t>FLGGGLVLGVFTLVGYLANNFGVRYMGAAQASIIASSGPVITAVLAALII</t>
  </si>
  <si>
    <t>RTKLDWVQIVGILLVTIGVTALSFERMRKTKAA*</t>
  </si>
  <si>
    <t>&gt;Lep3755-SepJ</t>
  </si>
  <si>
    <t>MDRSHSCDPLPSQSNQNSELQEIQDLQATKAQLQKEVEELRALCEAKLAQ</t>
  </si>
  <si>
    <t>HSILKSREPKLSKAKLGLWLILVSTLALSIHNVIVRITIGQRVNLFGLFS</t>
  </si>
  <si>
    <t>IGGLIQPTIGNSLLILWLRMLVVVPLMIGIAGFLYPPAWRDLQRLILQRD</t>
  </si>
  <si>
    <t>RRPLFSIIGSGAFLFLSQVLIYIAIAQIGPGAAVTILFMYPLITVPLAWW</t>
  </si>
  <si>
    <t>MFHDRPTRLRIAVMTLILIGVVLTAIPSLGAAKIGGGVITALLSGIAFAL</t>
  </si>
  <si>
    <t>YLIFMQLGFRKVHPVPVSVVQFLTVLVLSSFSLSLPISLGVSILPEARIG</t>
  </si>
  <si>
    <t>FFGGGLVLGAFTLVGYLANNFGVRYMGAAQASIVASSGPVLTAVLAALMI</t>
  </si>
  <si>
    <t>RTKLDWVQIAGILLVTIGVTALSLERMKKAKSA*</t>
  </si>
  <si>
    <t>&gt;Lep6306-SepJ</t>
  </si>
  <si>
    <t>MEQEQSWGDSRPPNQNEEISATSGASTDRREITELREVNAQLRKEVEELR</t>
  </si>
  <si>
    <t>SQSQLSLKPQKPKVSKLRLGLWLVLLSTFALSIHNVIVRITIGQPIRLFG</t>
  </si>
  <si>
    <t>LFSAGGFIQPTIGNSLLILWMRMLVVVPLMIGIAGFLYPPVWQDLQKVLL</t>
  </si>
  <si>
    <t>KRDRRPLWHIIGSGVFLFLSQVLIYIAIAQIGPGAAVTILFMYPLLTVPL</t>
  </si>
  <si>
    <t>AWWLFNDRPTRLRVVVMGLILLGVILTAIPSLMVAKLGGGVFFAIFSGAA</t>
  </si>
  <si>
    <t>FALYLILMQLGFRKVHPVPVSVVQFLTVLVCTSVSLSLPLQLGVAVSATG</t>
  </si>
  <si>
    <t>RPGLFMGGLVLGAFTLVGYLSNNFGVRYMGAAQASIIASSGPVLTALLAA</t>
  </si>
  <si>
    <t>VIIRTKLDWVQIAGILLVTIGVTALSFERMRKTAKSA*</t>
  </si>
  <si>
    <t>MRHRRGQLPMGQMDNGPENSNQDARAILHSVTQDLQTLQARLSDQLTRDV</t>
  </si>
  <si>
    <t>DYLQGAKARLLRDLESLEAEYQSLQARYDALQTDYDVSLSQQQVAQQQLW</t>
  </si>
  <si>
    <t>AKRLAQALATHLKSRLTESMYGALAASGNGQTASVGNAYQLLASLDSTLN</t>
  </si>
  <si>
    <t>DTLHSLQQDLNSYQSSLSQQVSRMHSMEQQGEAILEALVNRLSQQLQTQM</t>
  </si>
  <si>
    <t>VRPPARVAPTDRSTNGYDRPQSLPYPSPGRGDLGGASNGTSRSLLTPDGR</t>
  </si>
  <si>
    <t>STPAASAPKKASAFQQGLILIILSTLALSFHNVIVGIIGYGGNLLGQIPI</t>
  </si>
  <si>
    <t>DGIFALNIPNSLMLLWLRMLVVLPLMAIIAGRIYPNVWRDIREFLGAQDK</t>
  </si>
  <si>
    <t>RPLYQVMASGGFLFMSQVLIYKAISEIGPGVAVTLLFMYPLITVPLAWFL</t>
  </si>
  <si>
    <t>FGDRPSSLRAVVMFAITVGIVFTALPRISADLAVSTVSPWGVVSALLSSG</t>
  </si>
  <si>
    <t>AFALYLIAMQLSFKRLHPVPVSLFQFATIFILASLILIGGSFVGLEVGQP</t>
  </si>
  <si>
    <t>SSFSGLYGGGILLGGLTLMGYLFNNFGVRLMGAAQASIVASSGPVLTALL</t>
  </si>
  <si>
    <t>AYLLTPGEKSTLQFIQWIGVVLVTVGVLALSFERLNNSGKPSVRSRRG*</t>
  </si>
  <si>
    <t>&gt;Lep7376-SepJ</t>
  </si>
  <si>
    <t>MPSDQSSPQGSGSTEARLEQINADLDRLRQNLTSQLQGEIQQLQQHKTQL</t>
  </si>
  <si>
    <t>QQEISSLEAQRRSLMQQMAPTLAAELRNIVSRQSANPSPNSSYSNGSPQV</t>
  </si>
  <si>
    <t>ENYSNNANRLISDLDETFRSTFKTLQLDLNSYHSSLSQQLSQMYTLEQQG</t>
  </si>
  <si>
    <t>EAILDALVNRLKEELNNSQPRYVAPPPVTSVQQSTAMQPTTDYGYEQTDI</t>
  </si>
  <si>
    <t>IQDEPLEPKVYTPSPKDTAPVKKELTFSKPQLGLILILFSSLILSLQNVV</t>
  </si>
  <si>
    <t>ISIILNQSSIFGFIKTGGYISPGIGNSLLILFLRMIFVVPVMCLIAKSLH</t>
  </si>
  <si>
    <t>PSSFKDIEKFFEERNWMLMAKVAGCGFALFLSQVLIYTALGPLSPGVAIT</t>
  </si>
  <si>
    <t>IFFIFPIVTLLLAWLSFGERPSNIRWLVAFVVVLGVGLISAPSGGAQLSL</t>
  </si>
  <si>
    <t>PFGSVLAAIFSGVSFAVHVLLIQACTKKIHPVPFSVINFGTILVFASISL</t>
  </si>
  <si>
    <t>FLTFTPFMPDSWSISVEPGKGFSVLLSGMILGVLTLLSYLANNIGVSYIG</t>
  </si>
  <si>
    <t>AAISAIFGATGPVLTSILSLIIIGKTLSGQQVLGMLVVTAGVLALNLERL</t>
  </si>
  <si>
    <t>YGTKAKSKVKAAD*</t>
  </si>
  <si>
    <t>&gt;LepHIJ-SepJ</t>
  </si>
  <si>
    <t>MTKIRSRQLLGIGLVLLSALALSVQNVILRLFFTPSLLWGQVSFGGFVTP</t>
  </si>
  <si>
    <t>QLSHVVVLLTMRMATMVLLLAGIAPWLYPSTFRVLRTLPTTPKLLGAVIA</t>
  </si>
  <si>
    <t>SGGCLFLGLTLLYTALSQIATGIAISTFFVYPAITLLLAWYCFHHRPRPY</t>
  </si>
  <si>
    <t>QLWLMGVIFSGVVLTTLNSSGAISANPILGGLSATGAGLSFGLYGIFAEL</t>
  </si>
  <si>
    <t>SLQPQSGYAPIHPVPFSLCTFFVVAVAAGLTLLFSQQITITSTAWPFILL</t>
  </si>
  <si>
    <t>MTVLSASLTLIAYVLNNFGIHYIGAALTAMISASNPGLTTLFAWWVLQEA</t>
  </si>
  <si>
    <t>LQTQQIAGIALITGGVATLSLRSRR*</t>
  </si>
  <si>
    <t>&gt;Lyn8106-SepJ</t>
  </si>
  <si>
    <t>MGIQDNQPPPSRSGETRSSEAILSSLIEQLETVHQQVKHELSADIERLQK</t>
  </si>
  <si>
    <t>DKNRLIENIEQLHNQHDKLQNQHQQALSERQFAQQQVWLKQLAQVLASNL</t>
  </si>
  <si>
    <t>QRELVARINRLRTSSDQPLLTTDPSGLQLPSSLQSDLSATELEAVLDTSL</t>
  </si>
  <si>
    <t>NDTFRELQQELSSYQSDLSQRLSHMQSLEQQVEMLLETVVSRLKDQIDRS</t>
  </si>
  <si>
    <t>PITKGENQPETSTKPSVGPVRPQPTVIEGSKPAPQATQSSSSVQLGLFLA</t>
  </si>
  <si>
    <t>LMSAVALSLFNVCLKIILQGPEPRQIFGLFEIEGIISPGLGNSLLILLLR</t>
  </si>
  <si>
    <t>MIVVMALMPIVATFLYPAVWSDMKRFIQSRDTSLMLIVIGSGFFLFLSQV</t>
  </si>
  <si>
    <t>CIYIAIGEIPTGIAITIFFIYPIVTVLASWGLFGDRPTLIRVIAMVIILG</t>
  </si>
  <si>
    <t>GGVLCLPSFFGGAAGNTQVGIIAAMSAGVAFAGYVLLTQMAAGKLHPIPF</t>
  </si>
  <si>
    <t>SLVNFASIFVFCCVSLIFLPDNLSMDVDVNVWQGLMFGGVVLGVLTLCSY</t>
  </si>
  <si>
    <t>LLNNFAIRSAGAALASIIGTSGPALTALFAFFIIGEALTPKQILGMALVI</t>
  </si>
  <si>
    <t>LGVGAMSFERLVKAKKKAA*</t>
  </si>
  <si>
    <t>&gt;LynBLJ-SepJ</t>
  </si>
  <si>
    <t>DKNRLIENIEQLHHQYDKLQNQHQQALSERQFAQQQVWLKQLAQVLASNL</t>
  </si>
  <si>
    <t>NDTFRELQQELSTYQSDLSQRLSHMQSLEQQVEMLLETVVSRLKNQIDRS</t>
  </si>
  <si>
    <t>AIPNGENQPETSTKPSVSPVRPQPTVIEGSKPPSPPTQPTSSVQLGLFLA</t>
  </si>
  <si>
    <t>MIVVMALMPVVATFLYPAVWSDMKRFIQSRDTSLMLTVIGSGFFLFLSQV</t>
  </si>
  <si>
    <t>GGVLCLPSFFGGAAGNTQVGIIASVGAGVAFAGYVLLTQMAAGKLHPIPF</t>
  </si>
  <si>
    <t>LFQNFAIRSAGAALASIIGTSGPALTALFAFFIIGEALTPKQILGMALVI</t>
  </si>
  <si>
    <t>&gt;Mas008-SepJ</t>
  </si>
  <si>
    <t>MGRFERRPKNPRSNGDPSTAAQTALKAVTEDLQVIQRNLLKSLREDIKRL</t>
  </si>
  <si>
    <t>EREKIRLADDIRRLQEEKEQLQQGRDLGEIQALVRQVAQVLANHLSTQLQ</t>
  </si>
  <si>
    <t>SSLESLANRASGIPSGSESNLQSNLQLNAAEFEQSNAQLLDALEGALTVS</t>
  </si>
  <si>
    <t>LSSLQQEINNYQSSISQQLSRMYNRQQQGEVILTELVERLRAELEGVTED</t>
  </si>
  <si>
    <t>NLTLEASSPPIEPTPSELKPTEEEESPFEIHPNSGIYNRSGDTKLQNDLS</t>
  </si>
  <si>
    <t>PEANVTPIPAKSIPAREVSPQEIITPPPQSERSESLISTSTDSLPAITPS</t>
  </si>
  <si>
    <t>APPQIRRDNTPQGRSTRQTTQTTKQLITSRTGLILIFLSSLVSALYNLTI</t>
  </si>
  <si>
    <t>KIIVQPNSEIFGVLDMESLIAPTLGNSMLLLMLRMLVVVPLMFVLAPILH</t>
  </si>
  <si>
    <t>PRVWQDLQNLIKSFRGKASAGRKNSKRLLILSIVSGSFLFLSQVLTYIAL</t>
  </si>
  <si>
    <t>GQIPTGMATSLIFIYPVVSGLLSWFLFRDRPSRFRVGAMCTIGLGELLLL</t>
  </si>
  <si>
    <t>VAGLGIGIENVTNGSSAAFGAGIAFAFYIIFTRICAAKLHPISFTAINFC</t>
  </si>
  <si>
    <t>TMLVLSFIGLIIPLPVDWGLEVNQTNLFDLILISFALGVMTILGYLLNNF</t>
  </si>
  <si>
    <t>GVRKLGATRAGVFGAIVPVLTVICAGIIIQEELGIIQIIGVLLITFGVAA</t>
  </si>
  <si>
    <t>FSLDKIKSQPATPRSR*</t>
  </si>
  <si>
    <t>&gt;Mas10914-SepJ</t>
  </si>
  <si>
    <t>MGRYERRPDNLRGKGDPYGSAETAIRAVTEELQILQRNLLKSLHDDMKRL</t>
  </si>
  <si>
    <t>QVEKDRLTEDIKRLQEEKEHLQQGHEINEQQALIRQLSQVLASHISTQLQ</t>
  </si>
  <si>
    <t>SSLETLATQARETRSPTVSSEPDQTTSSSASEVNEYAEKLLDSLDDTLTI</t>
  </si>
  <si>
    <t>TFNSLQQELKNYQSSLSQQLSRMSVQQREGEAILIELVNRLRSQVEETTA</t>
  </si>
  <si>
    <t>ETSPPAIREIPLVEIEQTQQQPHQPASEEVPTKLQTDIPLAITVRPSSPP</t>
  </si>
  <si>
    <t>QEETSARSSVSQSIVLPSETPQSHPPEPTPVASPPLPATSQPPQVMPRQL</t>
  </si>
  <si>
    <t>QRQTGMSSLQLTGIILLVLSTVASALYNIVIKVIFLPGSQIFGVFDVERV</t>
  </si>
  <si>
    <t>ISPTLGNSLLILMLRMLVVVPLMLVLAPILHSRVWQDLQYLGDSIRGNSS</t>
  </si>
  <si>
    <t>NPTAKRVLVLSIVSGCFLFLSQVLIYLAIGQVPTGVAIALFFVYPVISGL</t>
  </si>
  <si>
    <t>LSWSLFGDRLTFFSFGAMAAIGLGELLVLGSSSSTVMRNIPLGSIAAIAS</t>
  </si>
  <si>
    <t>GTAFAFYLIFSRKCAAKLHPVSFTLINFATMLFLSVFGLILPLPTNWNLQ</t>
  </si>
  <si>
    <t>LNPAYFLELVLCAFLLGVLTLFSYLLNNFGIRKIGASRSAIIGATIPVIT</t>
  </si>
  <si>
    <t>GILAGLIIQETLQIEQVLGVLLVTFGAAAFCFEKIRNRHQPYNNSSN*</t>
  </si>
  <si>
    <t>&gt;Mch7126-SepJ</t>
  </si>
  <si>
    <t>QTEKNRLTDDIQKLVEEKEQLQQVRQITEQQVLIRQLAEALAKHISSQLQ</t>
  </si>
  <si>
    <t>SSLTTLATKAAQQESSQVSSLPGGVNNENVEKLLNTLDDTLTITFSSLQQ</t>
  </si>
  <si>
    <t>ELKNYQSNLSQQLSRMHNQQQQGEEIIAEIVNRLQGLEKTTEETLLKAVN</t>
  </si>
  <si>
    <t>ISPPTVLQAPEAAVVNISPPTVLQVVELQQNKSSETNANFSEINNNSIEP</t>
  </si>
  <si>
    <t>VSVISPELSQSEADWEPTPQIPPLPPVKADDTEPISVISPELSQSEANWE</t>
  </si>
  <si>
    <t>PTPQISPLPPVKADDTEPISVISPELSQNEANFAPTAPAADIPPLPPVKA</t>
  </si>
  <si>
    <t>SEVDWESTGQIPPLPPVKTEDIEPISLISPDSTKETRSTPIERSRQQNST</t>
  </si>
  <si>
    <t>PSTPKLPSSSGLSPIQIGFLLIVFSTVVSSLYNVAIKVIFHQGSEILGLV</t>
  </si>
  <si>
    <t>AVERLLVPTLGNTLLILMLRLLVVVPLMVLMAPIMHPRVWQDIQNIFDAL</t>
  </si>
  <si>
    <t>RKNSTRAHAATKRVFQLSIASGCFLFLSQVLVYLAIGQIPTGMAIALFFV</t>
  </si>
  <si>
    <t>YPLISGFLSWFLFRDRPTLLGAVAIGSLFCGELLVLGGSALGNVSLGSST</t>
  </si>
  <si>
    <t>AIVSGVAFAIYVILTRACASKLHPVTFTLINFATMLLLSFIGLMIPLPSE</t>
  </si>
  <si>
    <t>FSLVLDPSKVLEIVLSAFILGVLTLCGYVFNHLGILKLGATRSAIIGASV</t>
  </si>
  <si>
    <t>PILTVIFAGVIIQENLEILQIFGVLLVTFGAGAFGFEKMRKLANSTNYPN</t>
  </si>
  <si>
    <t>&gt;Mic7113-SepJ</t>
  </si>
  <si>
    <t>MGQLNKQSDDRGASDSQAAEALLRAMTQDLEHLRQNLLSQLAQDVERLQR</t>
  </si>
  <si>
    <t>EKSQLIEDIEQLKTQRQQQLIQQQTDGVSSAGFSPNVAAKAHNENIEQLI</t>
  </si>
  <si>
    <t>ASLDSTLRATFRSLQQDLRSYQSSLSQQLGEMHSLEKQGEAILETLVNRL</t>
  </si>
  <si>
    <t>RQEVPSKSSATKNSSLSSPPSHPNLSIPRRDIPGYLEEHHHYNSSNVAYP</t>
  </si>
  <si>
    <t>SEQSIPAVQSIPTAESLTNVPQSQASSKPKRGLLGGLVVGFVLVLFSFVL</t>
  </si>
  <si>
    <t>QAFQNIVISVIFNKSSIFGLFEFGGFLTPSAGNALLILWLRMLVVVPLMA</t>
  </si>
  <si>
    <t>ILAMVRYPSVWREIGQLARSKDWLLWFNVLASGFFLFLSQALLYLALGPI</t>
  </si>
  <si>
    <t>APGVALTIFFIYPIFTLLLAWVLYGRRPTLISNLVIFSVLVGFVLITLPG</t>
  </si>
  <si>
    <t>TRTTELSSLGISAAAGAGVAFAFHLILTRIPAKKINPVPLMWINYVLLLT</t>
  </si>
  <si>
    <t>FAGLCLAGPFPQSWWRFDVAPTMWPSLIISSLVLGGITFLINLLSNMGLR</t>
  </si>
  <si>
    <t>RIDPRRALILEATVPALTALLALGIVQSTMQGSQIFGMVIVTLGVVALNF</t>
  </si>
  <si>
    <t>EQRRRHAQAAQSASRSQK*</t>
  </si>
  <si>
    <t>&gt;MicFGP2-SepJ</t>
  </si>
  <si>
    <t>MAQRNVYSSKDEPEDAQSAEEVLHSVMQELDALHQNVKGQLNQDITRLQT</t>
  </si>
  <si>
    <t>EKNHLIEDIEGLREQYRKLQSQQMESLSGRYIQQQQLWLKQLAQVLAHNL</t>
  </si>
  <si>
    <t>QDLLVQRFNELSANSGNSLSSPIPSGEFPIPLPPSNYDERASELLAALDQ</t>
  </si>
  <si>
    <t>RIDRSFQMLEQDLTSYESELSVRLNNMKTLELQGEELLQNLVNRIREELE</t>
  </si>
  <si>
    <t>EEEAYLDNPFDAQDSYSEESTNSVNSVRPQVLQPTPADAPREPLPQPSSV</t>
  </si>
  <si>
    <t>PPTATAKAPSQVQTGLVLALSSAVVLSLFNVCLRILIKGKNPRMVFGLFE</t>
  </si>
  <si>
    <t>FPGVVTPGFGNSLLILLMRLIVVMALMPILATFLYPSVWKDIRRLFESGD</t>
  </si>
  <si>
    <t>RALWSKVLGSAFFLFLSQVLIYLAIGNIPAGIAITIFFIYPIVTVLGSWI</t>
  </si>
  <si>
    <t>LFGSRPSTVGFLAIFGITAGLILAGWPSFAAQAPGGGNVGVGVTAALASG</t>
  </si>
  <si>
    <t>ITFAGYVLLTQMAAGKLHPIPFSLVNFAAIFVFSALSLWVPLSDNFAPNI</t>
  </si>
  <si>
    <t>DQNVWPGLIMGGVVLGVLTLFSYLLNNFAIRFAGAALASVIGTLGPAMTA</t>
  </si>
  <si>
    <t>LFGFLIINEKLKPVAILGMAVVTVSVAAMSVERILAPQKKAS*</t>
  </si>
  <si>
    <t>&gt;Nod9414-SepJ</t>
  </si>
  <si>
    <t>MGRFEKRPDNPRVRGDLSRAAETALWAVVEDLESLQQNVLRSLQEEIKRL</t>
  </si>
  <si>
    <t>QADKTRLSDEIQQLLEEKEHLQQVRQITEQQVLIRQLSEALAKHISSQLQ</t>
  </si>
  <si>
    <t>SSLASLASKSAEGNSQERSAMKSAGDKNHNAEQMLGSLDDTLTITFNSLQ</t>
  </si>
  <si>
    <t>QELKNYQNNLSQQLSRMQSQQQQGEAIVEEFINHLRGELEKTTKEISPAI</t>
  </si>
  <si>
    <t>VTAPPSTILPPTEQQPPRSSQTHLQSGVIKTSTTEPSSTTTGETTGDVSE</t>
  </si>
  <si>
    <t>SNNTAPFTGGLSSEKIRSIATEPISVIGSGFESETKSPLEPGKVSQPSSL</t>
  </si>
  <si>
    <t>PSRESFERETKFSSDQGNAPEPISVINREFSEGETKSPPAPGNAPEPISV</t>
  </si>
  <si>
    <t>ISSEFSEAETKSPPAPGNAPEPISVISSEFSGGETKSPPASGNAKEPISV</t>
  </si>
  <si>
    <t>ISSEFSEGETKSPPKSGNAPEPISVISSEFSEGETKSPPKSGNAPEPISV</t>
  </si>
  <si>
    <t>INREFSEGETKSPPKSGNAPEPISVINRESLERKTKPLTSQPATKEKAKL</t>
  </si>
  <si>
    <t>ASSHSPSSRTFSPIQIGFLLVVLSTVVSSLYNIVIKGMFFKAYDNFGVLE</t>
  </si>
  <si>
    <t>IEGIISPTLGNILLILMLRLLVVVPLMLLLAPMMHPQVWQDMQNILKSLG</t>
  </si>
  <si>
    <t>GSSTPNSSVKKQRILQLSIASGCFLFLSQVLIYVAIGQVATGMAIALFFV</t>
  </si>
  <si>
    <t>YPMMSGLLSWLLFRDRPNGFRSAAMGAIFCGELLVLGGSASLGLANFSLG</t>
  </si>
  <si>
    <t>SSTAIFAGVAFACYVILTRVCATKLHPVSFTVINFTTMLVLSFICLMLPL</t>
  </si>
  <si>
    <t>PSNLSFAVQQSNWLELILSAFILGVLTLVGYVLNNVGIRKLGALPSAIIG</t>
  </si>
  <si>
    <t>AGVPILTVVFAGLILQETLEVAQVMGVVFVSFGVAAYSFEKMRTQVKPSR</t>
  </si>
  <si>
    <t>SEN*</t>
  </si>
  <si>
    <t>&gt;Nos21-SepJ</t>
  </si>
  <si>
    <t>MGRIEKRPDSPRVRGELSRSAETALWAVVEDLENLQQNVLRSLQDEIKRL</t>
  </si>
  <si>
    <t>QADKERLYDDIQKLLEEKEHLQQVRQITEQQVLIRQLAEVLAKHISSQLQ</t>
  </si>
  <si>
    <t>SSLKNLANELKMSGADEQAVLKSAESNEQIKQMLGSLDDTLTITFNSLQQ</t>
  </si>
  <si>
    <t>ELKNYQGNLSQQLARMQSQQQQGETIVEELVNHLRGELTKAIKETTQPTK</t>
  </si>
  <si>
    <t>PSPPTVLQPDEPKLESAVKASPPTVLQSNERSPASSFTVSSATVLQPEEP</t>
  </si>
  <si>
    <t>QSVNYPLLSEVTNKSNDNQTTATSSETSPAVIVPPVKESFTQPISIAPKD</t>
  </si>
  <si>
    <t>FPPKEKPPEPIVLPNKDVAESASSNVEASEQNAVLRFDLPETQIQPPSSK</t>
  </si>
  <si>
    <t>ASEPVSVLSADLVENEPISPPPAPARRSRRPSKPQSLSPVQIGFLLVVLS</t>
  </si>
  <si>
    <t>TVVSSLYNVAVKMMFHQSSAVVGSLAIERLLLPTLGNIFLILLLRLAIVV</t>
  </si>
  <si>
    <t>PLTLLLAPMMHPQVWQDIKNLMESFQGKPSATKVKAQRVLQLSIASGCFL</t>
  </si>
  <si>
    <t>FLSQVLIYLAIGQVTTGMAIALFFIYPGISGLLSWLLFRDKPSGVRGAAI</t>
  </si>
  <si>
    <t>SAIFLGELLVLGGAAIAGISDFSMGSGAAIFGGIAFACYVILTRVCAAKL</t>
  </si>
  <si>
    <t>HPVSFTLISFTTMFVLSFIGLMLPLPTDWSLAIDGSKLLEIILSAFILGV</t>
  </si>
  <si>
    <t>LTLLSYVLNNVGIGKLGALRSAIIGAGVPILTVVFAGLLIQENLEIIQIF</t>
  </si>
  <si>
    <t>GVLFVTFGAAAFSFEKMRHQVKSSSAET*</t>
  </si>
  <si>
    <t>&gt;Nos29133-SepJ</t>
  </si>
  <si>
    <t>MGRFEKQPENPRVRGELSRAAENALWAVVEDLENLQQNVLRALQEDVKRL</t>
  </si>
  <si>
    <t>QSEKNRLSDEIQSLVEEKEHLQQVRQITEQQVLIRQLAEVLAKHISSQLQ</t>
  </si>
  <si>
    <t>SSLANLANQSIEGKSYEQAALKSAEVSSNVVGEINEKVEHMFDSLDDTVT</t>
  </si>
  <si>
    <t>VTFNSLQQELKNYQSNLSQQLSRMYSQQQQGETILAEFVNRLHGELEKTI</t>
  </si>
  <si>
    <t>EETSRKPAAGTPTVLQFTEPEKNNSSEPSPPTFSEVVKNSSEPISAIPNQ</t>
  </si>
  <si>
    <t>FLEERETILEPPVVRENTANTISVSIKDLLEREITSEPPIVRESAANPIS</t>
  </si>
  <si>
    <t>VPSKDLSERETTSESPVVRENTPNPISVPIKDLSERETKSEPTAPVVPPP</t>
  </si>
  <si>
    <t>QENAAEPLSVLNKDLSESETISEPPIVSVPKPEAIQPQPLRRRNATEPNS</t>
  </si>
  <si>
    <t>VIRRVSQSKPKSPPSTALEPQPPAKPSESRSRNSSGFSQLQVGFLLIVSS</t>
  </si>
  <si>
    <t>AVISSLYNIAIKVIFHEGSQIFGVVDVERLLPPTLGNTLLILTLRFMVVV</t>
  </si>
  <si>
    <t>PLMVLLSPMLHPTLWQDLENLAASVRGNPTAANTATKRILLLSVVSGCFL</t>
  </si>
  <si>
    <t>FLSQVLIYIAIAQVTTGMAIALFFIYPMVSGLLSWFLFRDRPTTFRFGAI</t>
  </si>
  <si>
    <t>AAICCGELLVLGGSPNNSIGNPSLGGSTALLSGVAFAAYIILTRVCASKL</t>
  </si>
  <si>
    <t>HPVTFTLINFATMLLLSFVCLMLPLPSNWNLIVFDSSKMLELVLSAFILG</t>
  </si>
  <si>
    <t>VLTLAGYLLNNVGISKLGASRSAIIGGSIPVLTVIFAGLIIQENLEIVQI</t>
  </si>
  <si>
    <t>LGVLLVTFGAAAFSLETMRNQAKPSSNTN*</t>
  </si>
  <si>
    <t>&gt;Nos3756-SepJ</t>
  </si>
  <si>
    <t>MGRFEKRPDNDPRVRGELSRAAETALWAVVEDLDSLKQNVLKSFQEEIKK</t>
  </si>
  <si>
    <t>LQTEKEQLTDEIQQLIEEKEHLQEVRRITEQQVLIRQLSEALAKHICSQL</t>
  </si>
  <si>
    <t>QSSLAKIASQTESQIAALKSAQIIAPAAENNEQVEKMLGSLDDNLTIAFN</t>
  </si>
  <si>
    <t>SLQQELKNYQSNLSQQLSRMYSQQQEGETIVEDLITRLRGELTKAIQETS</t>
  </si>
  <si>
    <t>QVSVKLSPPTVLQPSEPQPPTPQTVVINSPPTVLQLEQQASTPLQTPAPV</t>
  </si>
  <si>
    <t>EEARAVKQSIIITPENSTPTPQETPQKPQSVIPKVSPESETKSPPSPEKP</t>
  </si>
  <si>
    <t>PEPLSVISRELAATAPKSSPTTEKPPESVSTTKTQLPPTTEKPPEPVSTT</t>
  </si>
  <si>
    <t>KTQLPPTTEKPPESVSTTKTQLPPTTEKPPEPVSTSKTKFSPSTEKPPEP</t>
  </si>
  <si>
    <t>VSVLNRDSSQTRTSSPPPVSVVRRGSTSSSSRSRRSSNLSPVQVGFLLVV</t>
  </si>
  <si>
    <t>LSTVLSSLYNIVLKGMFYKSSQLSSALEVAGLISPTLGNIMLILTLRLMV</t>
  </si>
  <si>
    <t>VVPLMILLAPIMYPQVWQDLQNLKQSLGNNQSATNPKPQRLLQLVFASGC</t>
  </si>
  <si>
    <t>FLFLSQVLIYFAIGQVATGVAIALFFAYPLINGLLSWLLFRDRPGVFRIS</t>
  </si>
  <si>
    <t>AIGAIFCGELLVFSGVTNTSIVGNPFGTLTAILAGAAFACYLILTRICAT</t>
  </si>
  <si>
    <t>KVHPVCLSLINFVTMLGLSFIFLMLPLPDNWTLIINRSKLLEIVLSAFIL</t>
  </si>
  <si>
    <t>GVLTLLSYVFSHIGVSKLGGLRSAIISAGVPILTVIFAGLVLQETLNIVQ</t>
  </si>
  <si>
    <t>VFGVLFVTFGTAAFSVGKIPNSNKPSSAES*</t>
  </si>
  <si>
    <t>&gt;Nos7107-SepJ</t>
  </si>
  <si>
    <t>MGRIEKRPDNPRVRGELSRSAETALWAVVEDLENLQQNVLRSLQEEIKRL</t>
  </si>
  <si>
    <t>SSLKNLASELKMSGADEQAVLKSAESNEQIKQMLGTLDDTLTITFNSLQQ</t>
  </si>
  <si>
    <t>ELKNYQGNLSGQLSRMQSQQEQGEVIVEELVNHLRGELTKVIQETTQVTK</t>
  </si>
  <si>
    <t>PSPPTVLQPPDEPPSGSSVKQSPPTVLQSSERSPNTSLKVSSPTVLQPDE</t>
  </si>
  <si>
    <t>PSSASSGIIYPLLSEVTNKSDDNQTTSSVPVTSSAVIIPPTQESPTQPIS</t>
  </si>
  <si>
    <t>IAPKDFPPKEKPPEPIVLPSKNIAESETFFSPSNVKASEQNSALRPDLPE</t>
  </si>
  <si>
    <t>TQIKFSSSKASEPVSVINPDLVEGETISPPAAPEPKPRRLGKSQSLSPVQ</t>
  </si>
  <si>
    <t>IGFLLVVLSTVVSSLYNVAVKMMFHQNSAVVGSLAVERLLLPTLGNIFLI</t>
  </si>
  <si>
    <t>LLLRLAIVVPLTLLLAPMMHPQVWQDIKNLMESFQGKPSAAKVKAQRVLQ</t>
  </si>
  <si>
    <t>LSIASGCFLFLSQVLIYMAIGQVTTGMAIALFFIYPSVSGLLSWLLFRDK</t>
  </si>
  <si>
    <t>PTGVRAAAIGAIFLGELLVLGGAATAGISDFSVGSTAAIFGGVAFACYVI</t>
  </si>
  <si>
    <t>LTRICAAKLHPVSFTLISFTTMFVLSFIGLMLPLPSTLSLDIDGSKLLEI</t>
  </si>
  <si>
    <t>ILSAFILGVLTLLSYVLNNVGIRQLGALRSAIIGAGVPILTVVFAGLLIQ</t>
  </si>
  <si>
    <t>ETLEIIQILGVLFVTFGAAAFSFEKMRHQVKSSSAET*</t>
  </si>
  <si>
    <t>&gt;Nos7524-SepJ</t>
  </si>
  <si>
    <t>MGRFEKRPDNPRVRGEISRAAETALWAVVEDLESLQQNLLRSLQEEIKRL</t>
  </si>
  <si>
    <t>QSEKDRLTDEIHQLVEEKEHLQEVRRITEQQVLIRQLSEALAKHICSQLQ</t>
  </si>
  <si>
    <t>SSLAAITNQTEQQIAALKLAGSSNPTNENQEQAEKMLGTLDDDLTIAFNS</t>
  </si>
  <si>
    <t>LQQELKNYQSNLSQQLSRMYSQQQQGEKILEDFINQLSEGLTKTIKETSQ</t>
  </si>
  <si>
    <t>LAVKVSPPTVLQPAELPPPSSTPVVNISPPTVLQPPDLHPQTAIQTPASV</t>
  </si>
  <si>
    <t>EQVSQSQPQSVPTPTEKPPESNTALQSPPGSPSRIIISLPEDEPSPPISS</t>
  </si>
  <si>
    <t>NTKIWSESEVDIPPDEEIDAERISALNNKLFEELEAEKVIEPVSSGFNQE</t>
  </si>
  <si>
    <t>TDTSQTQSSSTTPQVKEPISVLNTNVSASETSPPPATESRRGSIPPASKN</t>
  </si>
  <si>
    <t>RRESGLSPIQIGFLLIVSSTVMSSLYNVAIKGMFYKTSRLSTLLQVEGLI</t>
  </si>
  <si>
    <t>SPTVGNIMLILTLRLMVVVPLMMLLAPMMHPQVWQDLQSLKESLGQNRPN</t>
  </si>
  <si>
    <t>SRVKKQGDLQLIIASGCFLFLSQVLIYLAIGQVATGTAIALFFIYPVINV</t>
  </si>
  <si>
    <t>ILSWFLLRDRPSGFRTTALGAIFGGELLVFAGIATTGISDSVFGGITAIA</t>
  </si>
  <si>
    <t>AGAAFACYLLLTRVCAAKVHPVSLTFINFSTMLALSFVFLMLPLPDSWSL</t>
  </si>
  <si>
    <t>AVDPSKVLEIVLSAAILGVLTLLGYVSNHIGVNKLGASRSAIIGAGVPIL</t>
  </si>
  <si>
    <t>TVVFAGLILQETLNIVQILGVLFITFGAAAFSFGKMRNQSQSSNSES*</t>
  </si>
  <si>
    <t>&gt;Osc10802-SepJ</t>
  </si>
  <si>
    <t>MQPLDNGPDRPEAGDPQAVEKALRAVTQDLRHLQQDLVVKFSEDFTRLLS</t>
  </si>
  <si>
    <t>ETSRLSEEIDKLLIQQQQQQQFQKLQSLSQEQKAQQEQLVERLESLSQQQ</t>
  </si>
  <si>
    <t>KAQQEQLTAQLADLVAAQVQERLSPQIDELAAAAKQSVAAADARLAPASN</t>
  </si>
  <si>
    <t>AGRDRRGAGVFLASMDGTLMANYEAAREELDGYQNRLAEHLKRLNSLQQQ</t>
  </si>
  <si>
    <t>GEVVLEALVNRLIEQLKQEGNAVPTAAELSQEDLEHILQNSQPAQLGPQL</t>
  </si>
  <si>
    <t>NSGKTPVLAPSSKPVAPPVPPVPEAPIAQPVVPKAPAPAAAPKPASLVQV</t>
  </si>
  <si>
    <t>GLVLALISSVVLSLFNVSLKIILKAKAPRMIFGIWQLQGFISPGFGNSLL</t>
  </si>
  <si>
    <t>ILLLRTIVVIAVMPILATFLYPQVWQDLNRFFKSRDPDQWLKVVGSGFFL</t>
  </si>
  <si>
    <t>FLSQVLIYIAIGNIPTGIAITIFFIYPIVTVLASWWLFADKPSIVRIAAM</t>
  </si>
  <si>
    <t>GVITGGGVLALPAGGAQGNLQLGVAAAVGAGIAFAGYVLTAQLGQKKLHP</t>
  </si>
  <si>
    <t>IPFTLVGFLSILVFCTVSLLLPLPKAMAVQFNWSLWPSLVIGSAILGLFT</t>
  </si>
  <si>
    <t>LASYLLNNFAIRFAGAALASIIGTSGPALTALFGFVIIGEKLLAMQIFGM</t>
  </si>
  <si>
    <t>VLVTLGVAAMSVERMLAQKKPAAQTAK*</t>
  </si>
  <si>
    <t>&gt;Osc12-SepJ</t>
  </si>
  <si>
    <t>MGLMENRPDSSSENGRTVESVLQTVTQDLKRLHQGLITQLSQEVTQLQTE</t>
  </si>
  <si>
    <t>KARLLSEVQKLQAQHQQLQAQNVSILSQQQTAQQQLWAKQLALALSNHLQ</t>
  </si>
  <si>
    <t>GLMMQQINQAVKSNQGSHDGLSVVADGNIHSENAHRLLASLDSTFSAAFK</t>
  </si>
  <si>
    <t>ALQQELDSYQSSLSQQINRMHNLEQQGEAVLEALVNRLREQLQVEMARSQ</t>
  </si>
  <si>
    <t>SPTGYENGTTGQSSVYDGTLKNSSSFQGYQYAAQSQAYSSSAVSQFSEAA</t>
  </si>
  <si>
    <t>LQQAQSPQSQTQRYPSPTPLAVPATAVPSQSTAKKDTSNFWAGLLLVLIS</t>
  </si>
  <si>
    <t>TIALSVHNVLVRVIGKPSSILGAPEIGGFINITVLGNSLLILWLRMLIVL</t>
  </si>
  <si>
    <t>PLMVGVAMFLYPPVWRDLRKFFSARDRRPVFNVVGSGLFLFLSQVLIYIA</t>
  </si>
  <si>
    <t>IGQIGAGPAVTILFMYPIVTVPLAWLLFGDRPTSLRWGVMAVILAGVVLT</t>
  </si>
  <si>
    <t>AQPNIVDSGKGWSLEGVTFAICSGIAFALYLIFMQLGFKKLHPVPVSLVQ</t>
  </si>
  <si>
    <t>FFTIFVLSAVILIVAGPNLGVQVIAEQRAGFVLSGALLGVLTLIGYLANN</t>
  </si>
  <si>
    <t>FGVRFMGAGLASIVASIGPVMTAFLAWILIQNKLQGIQWLGILLVTMGVG</t>
  </si>
  <si>
    <t>ALSFERMKLQSRKK*</t>
  </si>
  <si>
    <t>&gt;Osc6304-SepJ</t>
  </si>
  <si>
    <t>MGQLDNQPENSTNSNTKEIETLLSSMTQELRDIQQNIVVQLARDMARLQA</t>
  </si>
  <si>
    <t>EQSRLTADIQKLQNQQQQIQSRQMQGGAGRPMQQQQQWTKQLAQVMASQL</t>
  </si>
  <si>
    <t>QQELSERLKEIMVAPPAPSQSLTTLDPNMGMSSPQTGNLNENAYRLLASL</t>
  </si>
  <si>
    <t>DTTLNTTFKNLQQELSTYQSSLSQQLGRMHSLQQQGEVILETLVDRLIEQ</t>
  </si>
  <si>
    <t>LQEEAGNVHTTAEIVTNRRQGLPVGTPPNRGDRPEGTGTQSERIAAEKAA</t>
  </si>
  <si>
    <t>MAETRPAPPATPVASPPAESNVFLTGLILALLSSITISFQNIITRAILSA</t>
  </si>
  <si>
    <t>QSLFGLWEGQVLAPGAGNSLLILGMRMLFVVPLMGFILAPILYPNTWRDI</t>
  </si>
  <si>
    <t>KQLANPEKRGSLWIVIGSGLFLFMSQFFIYIALGNIPTGVAITLFFIFPP</t>
  </si>
  <si>
    <t>VTAVLAWIMFGARPSFIFALATVTIYLGCFLTVSGRLTGGAPDGNLGLGI</t>
  </si>
  <si>
    <t>GTAIASGLTFAGYVILTQLSARKLKLHPAPFSVINFSVILILAIPFVIFG</t>
  </si>
  <si>
    <t>SGQGNFFTWTVLEGNWTQLWIGSIALAATTLIGYALNNFAIPMIGAPLAS</t>
  </si>
  <si>
    <t>VVAATGPGLTSLMALLFIGEGLGLNEWLGVFIVTLWVLGISVDNMTKQKK</t>
  </si>
  <si>
    <t>PAPVAPVPAKQGA*</t>
  </si>
  <si>
    <t>&gt;Osc7122-SepJ</t>
  </si>
  <si>
    <t>MAQRNVYSSKGEPEDAQSAEEVLHSVMQELDALHENVKGQLNQDITRLQT</t>
  </si>
  <si>
    <t>EKNHLIEDIENLREQYRKLQSQQMESLSGRYIQQQQLWLKQLAQVLAHNL</t>
  </si>
  <si>
    <t>QDLLVQRFNELSANSGNSLSSPIPSGEFPIPLPPSNYDERASQLLAALDE</t>
  </si>
  <si>
    <t>RIDRSFQMLEQDLSSYESELSVRLNNMKTLELQGEELLQNLVNRIREELE</t>
  </si>
  <si>
    <t>SEEEYLENPFDAQDSYVEESNNSVNSVRPQFQQPTPADAPREPVSQPSSA</t>
  </si>
  <si>
    <t>PAATVKASSQVQTGLVLALSSAVVLSLFNVCLRILIKSKNPRVVFGLFEF</t>
  </si>
  <si>
    <t>PGVVTPGFGNSLLILLMRLIVVMALMPILATFLYPSVWKDIRRLFESGDR</t>
  </si>
  <si>
    <t>ALWSKVLGSAFFLFLSQVLIYLAIGNIPAGIAITIFFIYPIVTVLGSWIL</t>
  </si>
  <si>
    <t>FGSRPSRVGFLAIFGITAGLILAGLPSFAAPAPGGGNVGVGVAAALASGI</t>
  </si>
  <si>
    <t>TFAGYVLLTQMAAGKLHPIPFSLVNFATIFVFSSLSLWVPLSDNFAPKID</t>
  </si>
  <si>
    <t>QNVWPGLIVGGVILGVLTLFSYLLNNFAIRFAGAALASVIGTLGPAMTAL</t>
  </si>
  <si>
    <t>FGFLIINEKLQPVAILGMAVVTLSVAAMSVERIVAPQKKAS*</t>
  </si>
  <si>
    <t>&gt;PhoOSCR-SepJ</t>
  </si>
  <si>
    <t>MEPSHRSEAIASELIGESKDSGLMEQRETRLTNPDGIGDRSVETVLTELT</t>
  </si>
  <si>
    <t>QDLKHLQQDLIVQLTRDVSRLQAEKTRLLDDISQLQDRYQQLSPGQRPPA</t>
  </si>
  <si>
    <t>LSESDDERQVWVQQLAQLVAASLEERLSARVEELAARQLPPSRPREALSE</t>
  </si>
  <si>
    <t>GDRLRDSVDSRFHQTYRGLSQELGNYRSDLWQSLHQLDNLQQQGEALLDT</t>
  </si>
  <si>
    <t>LVSRLGQELRDEASQPTRPSLSPEAYQNGTADAPSVGSPRATGEGVTPSA</t>
  </si>
  <si>
    <t>EDNNLVPTPPVPTPEALESEVEENQPVPEDAPPPPAPKPATQVQTGLILA</t>
  </si>
  <si>
    <t>LLYSAVLSLFNVSIRVILSEQTILGGITWGGIISPSLGNSMLILFMRMVV</t>
  </si>
  <si>
    <t>VVVLMPLVAMQLYPQWWDELKNFQQPENRRLQYQVVWSGVALFASQVLIY</t>
  </si>
  <si>
    <t>IAIGNIPTAVAITLFFIFPIVTVLGAWFLFGARPTITRSVIMAVILIGSL</t>
  </si>
  <si>
    <t>SAVPGIFTIFSGGLAGGGLVLGSLTALGSGVAFAGYVLLTQIASKQLHPI</t>
  </si>
  <si>
    <t>SFSFANFVCVFVFSFVGLVVVERLDATMSLPTQNIGGLLWGGFWLGLLTL</t>
  </si>
  <si>
    <t>ISYVLNNFAIRYAGASLASIVGATGPVMTALLGFFLIGEQLTGNQIFGML</t>
  </si>
  <si>
    <t>VVTAGVVALSLERMMLARKG*</t>
  </si>
  <si>
    <t>&gt;Pla126-8-SepJ</t>
  </si>
  <si>
    <t>MGTQENQPPPLGSGETTSAEIILSSVIQELETFHHQIKERYLSDIQRLET</t>
  </si>
  <si>
    <t>DKVRLIEDIENLQTEYRRLQSVQLQTLSDRLPPNRAWLKQLTQIVARDVE</t>
  </si>
  <si>
    <t>QALIARINQIKVASDPPLLVADSSGLLPSGDLGEENFNNRELEAVLETSL</t>
  </si>
  <si>
    <t>NQTFQSLQQELGHYQSNLSQRLNNMQTLEQQVEALLETLVHRLQEQVEQP</t>
  </si>
  <si>
    <t>TIRGDNSRRELPGDGHQALPPGNTGLTNRAESVASPKPKSSPVQVGLFLA</t>
  </si>
  <si>
    <t>LLSAVSLSLFNVCLKIILKGPQPREIFGIFSLEGIISPGIGNSLLILLLR</t>
  </si>
  <si>
    <t>MIVVMGLMPIVATFLYPPVWGDLRRFLHSGDRRLMLTVIGSGFFLFLSQV</t>
  </si>
  <si>
    <t>AIYVAIGEIPTGIAITIFFIYPIVTVIASWGLFGDRPTIIRVIAMIIILA</t>
  </si>
  <si>
    <t>GGILCLPARNPNIAMGNVQVGVIAAICAGVTFAGYVLLTQVAAGKLHPIP</t>
  </si>
  <si>
    <t>FSLVNFASIFVFSSVSLMILPDSLGVNIEPGVWNGLMIGGVVLGVLTLSS</t>
  </si>
  <si>
    <t>YLLNNFAIRSAGASLASIIGTTGPALTALFAFWIIGEEIKQQQIYGIALV</t>
  </si>
  <si>
    <t>ILGVGAMSVERMIGSKRKST*</t>
  </si>
  <si>
    <t>&gt;Pla15-SepJ</t>
  </si>
  <si>
    <t>MGTQDNQPPPLGSGESTSAEIILSSVIQELETFHHQIKERYLSDIQRLET</t>
  </si>
  <si>
    <t>DKVRLVEDIENLQTEYRRLQSQQLQTLSDRVPPNRAWLKQLTQIVARDVE</t>
  </si>
  <si>
    <t>QSLIARINQIKAASDPPLLAADSSGRLPGEDLDAENFNNRELEAVLETSL</t>
  </si>
  <si>
    <t>NQTFQSLQEELGHYQSNLSQRLNNMQTLEQQVEALLETLVHRLQEQVEQP</t>
  </si>
  <si>
    <t>MIVVMALMPIVATFLYPPVWGDLRRFLQSGDRRLMLTVIGSGFFLFLSQV</t>
  </si>
  <si>
    <t>AIYVAIGQIPTGIAITIFFIYPIVTVIASWGLFGDRPTLIRVIAMIIILA</t>
  </si>
  <si>
    <t>GGILCLPARNPNIAMGNVQVGVIAAICAGVAFAGYVLLTQVAAGKLHPIP</t>
  </si>
  <si>
    <t>YLLNNFAIRSAGASLASIIGTTGPALTALFAFWIIGEAIKQQQIYGMALV</t>
  </si>
  <si>
    <t>ILGVGAMSIERMIGSKRKST*</t>
  </si>
  <si>
    <t>&gt;Pla406-SepJ</t>
  </si>
  <si>
    <t>MGTQDNQPPPLGSGESTSAEIILSSVIQELETFHHQIKARYLSDIQRLET</t>
  </si>
  <si>
    <t>MIVVMALMPIVATFLYPPVWGDLRRFLHSGDRRLMLTVIGSGFFLFLSQV</t>
  </si>
  <si>
    <t>GGILCLPARNPNIAMGNVQVGVIAAIFAGVAFAGYVLLTQVAAGKLHPIP</t>
  </si>
  <si>
    <t>&gt;Pla407-SepJ</t>
  </si>
  <si>
    <t>&gt;Ple7327-SepJ</t>
  </si>
  <si>
    <t>VQGILTVLLSAFFLTFHNITVRVLFSEHLFLGLFLLGGYVKPNLPNSFLL</t>
  </si>
  <si>
    <t>MFMRMLLVVPLIIVLAIRLYPSALKEFRDLFVRDRRDALMQAFGCGVLMF</t>
  </si>
  <si>
    <t>VYIASLYIAIGLIPTGIAMTLFFTYPVFTALLSWKFFGDRPTFFRWIIMG</t>
  </si>
  <si>
    <t>MILAGSALTIPRSSATNNHYAIASGILASIGSGIVYAFYNVIAQKCFERL</t>
  </si>
  <si>
    <t>HPIPFTWISFASTLLLSGISLLFWQLPDARLAWTPLWIGSIFSGLVSFIG</t>
  </si>
  <si>
    <t>HTLNNIGIRIIGATAASIIGSSSPALTALLAWATIRETLDGIQIVGIGIV</t>
  </si>
  <si>
    <t>TLGIALLSGERTFWTERD*</t>
  </si>
  <si>
    <t>MKAPEPGFHSPPTPPQPQADSQLQMVSGTLLQLQTELVTQFQADIRALQA</t>
  </si>
  <si>
    <t>EKAGLQADVQRLRQTQGTILNQQQVAQQQQWAKQFAQILAQHLQQQLLNL</t>
  </si>
  <si>
    <t>AQSAPPPLHPGDPWDATSLQQRAEAINQLLMSLDATLSGTLGALQQEISS</t>
  </si>
  <si>
    <t>CQHALKGQLAEMHGLERQGEAILETLVQRLSQTLAHYPAAPEGVAQPWGS</t>
  </si>
  <si>
    <t>GAGRDPQGDRPGDRPGDRHVNHPPLARPGDRSASRPPTRPSPPSLDPGGD</t>
  </si>
  <si>
    <t>GRSDRPGPPAPPEDYVLDLESLPKGRSRSPQAPAAGTSDVTPLQRSGEGT</t>
  </si>
  <si>
    <t>PRWTPLGIALALGSVVGLALQYVFVQRLFQTDPVGTGLGSAGEPLAASWG</t>
  </si>
  <si>
    <t>NTWLAVWLRMVMVLPLVVGLGQTFYPNLWQDLQVLRQGGGRTLNPSENRR</t>
  </si>
  <si>
    <t>LIANLVISGGLLFLSQWFLYRSVGLTSAGSGVTLFFLYPALLSLVSWGLL</t>
  </si>
  <si>
    <t>GERPSAFRLYCILALGVGGVATLGVAQDLAGVSLGNLVLALASGGLFALY</t>
  </si>
  <si>
    <t>LLLTNVSSRRLHYSVVTVVQFGVVFLLSTPAMFVVPQLSPPQVQNLVQSG</t>
  </si>
  <si>
    <t>LWLGGAAALSYGLNTFSVRAMGALSTALITALAPFLTVLLGSLLLGDSIP</t>
  </si>
  <si>
    <t>WSLGFGTLAVTLGSTFMNLEHFKR*</t>
  </si>
  <si>
    <t>&gt;PseA6802-SepJ</t>
  </si>
  <si>
    <t>MDDPNSQPNSYEKALTDITEDLANLRANLLGKLGREIISLQTQKSELTED</t>
  </si>
  <si>
    <t>IQKLQAQRKEVEVQLIAEQGLSAQDIQRQQWIEQLAQSIAVHLRAEVDAS</t>
  </si>
  <si>
    <t>NAQSMQRHSDTIERLTVDLDNTLQVVFQSLQRDIETYQNDWERQMQRMHG</t>
  </si>
  <si>
    <t>QRQQAELLLAALIERIDQQLERAKALEQDASDRSHMALPAEVQGGQQTQP</t>
  </si>
  <si>
    <t>IIYVSASPPPSAARSAFGIRSISHNWWKGFLLLLGAAIALSLQNILLRII</t>
  </si>
  <si>
    <t>FVPVRIFGSVQFGGLVGGITASLSNPSAAHAIVVLLLRMVFAVPLMWLVA</t>
  </si>
  <si>
    <t>SQVFRVNVAKDLKGLLKPERRLLLARVGLSSLVQFISFVLLYMAIASMKP</t>
  </si>
  <si>
    <t>AIATGLFFTFPAASILLNWIFFSDRPHAGKWQVFATIALGGMLIYNLFGL</t>
  </si>
  <si>
    <t>FGTAADKLNLWGGVAAISSGITFAIYLLTSQACFRQINPVSFTTINFAML</t>
  </si>
  <si>
    <t>LGFSIPFTPFFWSSFSPSPGLWGMGAAIALTTVSGYILTHFGTKLMGAAQ</t>
  </si>
  <si>
    <t>ALIVSASSPVLTAVLALAILSDSLSLSQAIGICLVSVGMGWLSWQSIGRK</t>
  </si>
  <si>
    <t>QPGSA*</t>
  </si>
  <si>
    <t>&gt;PseA7367-SepJ</t>
  </si>
  <si>
    <t>MNDPNLSPNSYQKTMSGIAKDLQTLRVNLLSRLSREVLALQSQKQSLTAE</t>
  </si>
  <si>
    <t>IEQLKAERKELEVQIVAQQGVSQQEIQRQQWIEQLARAIAIHLRADVDGH</t>
  </si>
  <si>
    <t>NSKLVKNHAQSFDRQLISLDSALHAAFHSLQKDVNSYSRDLNEQMLRMFS</t>
  </si>
  <si>
    <t>QKQRGEALLEALVERLDRQLRQTSDLAPDQNATNGTGALNGDPINPISRS</t>
  </si>
  <si>
    <t>DRRVNGAVNGDRLSAKANDVTTYVPSPPPAKKTEPKVLNNWWRGLILVLL</t>
  </si>
  <si>
    <t>ASLSLSLQNVLVRVIFVPSQVIGIAEEVGGLVSPGIGSSFLLLMMRMIFA</t>
  </si>
  <si>
    <t>MPLMWLVATKLFKVNVASDLNGLIANTKKGLSIRVLLSAVLQFVSFALMF</t>
  </si>
  <si>
    <t>TAFSYGMKPAVVVTIFFLFPVFTSLMSWFFFGDRIPLKRGLIIVLIVSGI</t>
  </si>
  <si>
    <t>LLTQDFFSAMSAGANINWVSFACAVTAAVTFAGYIITSAACFKQINPVSF</t>
  </si>
  <si>
    <t>TAINFIIVLLLSILCVMVSVPFQLDLIGFLMMPSLWGMCFLVALTTMGGY</t>
  </si>
  <si>
    <t>LFTNFGTKLMGAAPASLVSSSGPVFTTILAWLLISDQLSRVQVGGVFIVT</t>
  </si>
  <si>
    <t>LGVLMLSLQNLTKKR*</t>
  </si>
  <si>
    <t>&gt;PseA7429-SepJ</t>
  </si>
  <si>
    <t>MESNNIRSSSYEQTLAGVTKDLSDLRSNILGKLSREILILQAQKNALTDD</t>
  </si>
  <si>
    <t>IQRLQSQRKELEVLTVAQQGMNQQEIQRQQWIEQLAQAITFHLKNDVIVT</t>
  </si>
  <si>
    <t>NSKVLNDHSENFEQLMLNLDSAIRATFQSLQRDVDTYQRDLDDQMQRMYA</t>
  </si>
  <si>
    <t>QRQQGELMLSALVERIDEYLRRSTSDRYSGGGNLGNLGGNQPTSSFTGTS</t>
  </si>
  <si>
    <t>SGLTGAIGSNTTAPVTPNGNGNYNQVQIPTFNSGQFRQYDTRPYDEPTEP</t>
  </si>
  <si>
    <t>FKALDLEPPIVKPAKRLNDWWFGFILVLGASVVLSFQNILVKVIFSNSTI</t>
  </si>
  <si>
    <t>LGLFSFGGLIKPSVPNSFMLLLLRMLFATPIMWLVAKFIFRVDVMRDFQQ</t>
  </si>
  <si>
    <t>LLTPSRRLLFWRVAFSALLQFASFAFIYVALGILNPGLAVTLFFIFPTVT</t>
  </si>
  <si>
    <t>VLMAWFLFGDRPSKERWFVIGVIYLGIMLTYNIFGVTKPDTWGVAAAMLS</t>
  </si>
  <si>
    <t>GISFAGYIITSQACFKQLNPVSFTSINFAIILLLCFGTLPFTLASLSFNG</t>
  </si>
  <si>
    <t>SLIFMCFLIALTTLGGYLLTSFGTKLMGAAQASIVSASGPVFTTFLAFTI</t>
  </si>
  <si>
    <t>LGNKLDFIQLFGVFMVTGGVGLLSLQNMYKKPAK*</t>
  </si>
  <si>
    <t>&gt;PseARC-SepJ</t>
  </si>
  <si>
    <t>QRQQGELMLSALVERIDEYLRRSTSDRYSSGGSLGGNQPTSSFTGTSSGF</t>
  </si>
  <si>
    <t>TGAIGSNTTAPATPNGNGNYNQIQIPTFNSGQFRQYDTRPYDEPTEPFKA</t>
  </si>
  <si>
    <t>LDLEPPIVKPVKRLNDWWFGFILVLGASVVLSFQNILVKVIFSNSTILGL</t>
  </si>
  <si>
    <t>FSFGGLIKPSVPNSFMLLLLRMLFATPIMWLVAKFIFRVDVMRDFQQLLT</t>
  </si>
  <si>
    <t>PSRRLLFWRVAFSALLQFASFAFIYVALGILNPGLAVTLFFIFPTVTVLM</t>
  </si>
  <si>
    <t>AWFLFGDRPSKERWFVIGVIYLGIMLTYNIFGVTKPDTWGVAAAMLSGIS</t>
  </si>
  <si>
    <t>FAGYIITSQACFKQLNPVSFTSINFAIILLLCFGTLPFTLASISFNGSLI</t>
  </si>
  <si>
    <t>FMCFLIALTTLGGYLLTSFGTKLMGAAQASIVSASGPVFTTFLAFTILGT</t>
  </si>
  <si>
    <t>KLDFIQLFGVFMVTGGVGLLSLQNMYKKPAK*</t>
  </si>
  <si>
    <t>&gt;RapD9-SepJ</t>
  </si>
  <si>
    <t>MGPLEKRPEKQRTRNDLSRSTENALWDMVEDLENLQQNVLRALQDDVKRL</t>
  </si>
  <si>
    <t>EGEKSRLGKDIERLTEEKEKLQQTRQIAEQQVLIRQLAEVLSKHISSQLQ</t>
  </si>
  <si>
    <t>SSLKILVSQAQLVKTESSDQVAMKWAEVNAKIAGQISENITEIVNNLDNN</t>
  </si>
  <si>
    <t>LTIAFSSLQEELKNYQGHLSQQFLKIYDQQRQGEQVLTAYVSRLQTELDK</t>
  </si>
  <si>
    <t>AKQINSQVFVTGGSPTVLQLGQTQYGNGFLSKSPEQRESPEEQDSILEPV</t>
  </si>
  <si>
    <t>SESSIVLAPQSLPQELSKDVSAPQSCHSSPLEQVEEVTVEEVTASITDSL</t>
  </si>
  <si>
    <t>ANKTTTHFSVDTIISTPHIPINTPYQEPAFERKLPKNNRPISSLQIGFLC</t>
  </si>
  <si>
    <t>LGLYTVVSSLYNVIIRAFFWEGSQLLGEFQKGGLLLPTLGNIFLLLMLRL</t>
  </si>
  <si>
    <t>LVVLPLMLLLAPTLHPPIWQEIKNLFRKPNKKNGTHTTGKQLLILSVLSG</t>
  </si>
  <si>
    <t>GCLFLSELFIYVAISQLTVGVAMSLFFVYPLVTGILAWFLLSERPSPVKI</t>
  </si>
  <si>
    <t>GAIFGILGGQLFILSSPTTTNTLASISAILSGIAFGTYLIISRLSASAIH</t>
  </si>
  <si>
    <t>PISFALLNFTSMLLLSFFSLLVPLPSNWSIILKSSGFLELVLGAFMLAVL</t>
  </si>
  <si>
    <t>TLGAWLLKSLGTNKLELKFYTLFRAFTPIFTMILAGLMIRENLDLPQIIG</t>
  </si>
  <si>
    <t>VIMVTGGASVISWEKMHNRPKITNPQI*</t>
  </si>
  <si>
    <t>&gt;RicHH01-SepJ</t>
  </si>
  <si>
    <t>MGRFQQRSEDSSETGYLSGDANNALRLFKEELQIIQRTLLKSLQEDIRRL</t>
  </si>
  <si>
    <t>QIQKDDLVNDVQQLQTEKDDLRKDQQINEKQTLVSQLGQVLASHISSQLH</t>
  </si>
  <si>
    <t>NSLEKLAIQEKPNKTVPITKESVNGSDDSGYSYQKYESVKKILGTLDETL</t>
  </si>
  <si>
    <t>TVTIQSLQQEIKNYQNSLSQQLSQMQNQQQQGELILVELVNRLHKKLDKN</t>
  </si>
  <si>
    <t>TTQNSVSDLTFKDTPNPPNPGGVLGGSPTIIQPDLPIGGMPTIIQPDESP</t>
  </si>
  <si>
    <t>IISSQTPQIPSADVPTAIQTDEFISQDAPSCPLLQMEGPELTTSSTQLSP</t>
  </si>
  <si>
    <t>NGGYPDSIPSTIPPGPGTNPLRFAQFIYGLLKQPQGLFLIILSTLISSLY</t>
  </si>
  <si>
    <t>NVTIRVMFQPESMILGVFEVEQLILPTLGNSLLILMLRMLVVMPLMLVLA</t>
  </si>
  <si>
    <t>PILYPKVWLDLQELIDAFKASTTKHDRSGQKALILCFLGGFFLFLSQVLI</t>
  </si>
  <si>
    <t>YIAIGQVSASMVITLFFIYPTISSLLSWFLLQDFPTPFRAITISTIFLGE</t>
  </si>
  <si>
    <t>LLVLGGVVRTETGNLFLGSLSAIIAGAMFGCYVVTNRIGSTKVHPVTFTL</t>
  </si>
  <si>
    <t>INFTTILMLCFTSLMILPFFSAKSLSLQVSTNKILELILTAFLLGMLTLC</t>
  </si>
  <si>
    <t>GYIFNSFGVRKLGVSHSSVIGAMLPIITIIFAGIIIQESLQPLQIMGVLL</t>
  </si>
  <si>
    <t>IAFGSAAISFENIYNQIPSSNSP*</t>
  </si>
  <si>
    <t>&gt;Riv7116-SepJ</t>
  </si>
  <si>
    <t>MGRFDNGPEKPRRAGEPYGSAESALRAVTEELQIIQRNLLKSLQDDVKRL</t>
  </si>
  <si>
    <t>QSEKIRLADDIKRLQEEREQLQGGRQIDELQVLMRQLAQVLGNHISVQLQ</t>
  </si>
  <si>
    <t>ASLERLVNDRSTVSTTLQSGSGTYTQTQNQESELIGNSFNNAFNTLQQDL</t>
  </si>
  <si>
    <t>EDYQSSISQQLSRMSLQQEQGEAILVELVNRLKQELEATSIDNSPADFQV</t>
  </si>
  <si>
    <t>EEQDERLEDDYISEVDYVEDSPQIEEDEDTSQQEPFPSSLLEERDQIAPL</t>
  </si>
  <si>
    <t>QGDTTTATSTVRGANVSLPETSPQTVPEATRQPATPSQPISRQMEVFKQR</t>
  </si>
  <si>
    <t>PKGLLLIGLSAVATSIYNVAIKAIFNGIFDSDQLISPTLGNCLFVLMLRM</t>
  </si>
  <si>
    <t>LVVVPMMLVLAPILHPRVWHDLQNLIESIKASRNPASITARRVLMLSTIS</t>
  </si>
  <si>
    <t>GGFLFLSQVMLYLSIGQIATGMAIALLFVYPIVSGILSWLLFRDIPSKFR</t>
  </si>
  <si>
    <t>AFAYAMIVLGIVLVLGGASDTNNLSFGSITGIFAGISFAFYVILTRICAA</t>
  </si>
  <si>
    <t>RLHPVSFTLINFATMLFLCFISLCFITILLPLPSGWSLDINSTNFLELIL</t>
  </si>
  <si>
    <t>STFILGVLTLCGYLLNNFGIRKLGATRAGLISSTVPVLTVIFAGILIQES</t>
  </si>
  <si>
    <t>LPFIQVIGVLLVTFGAAAFSIEKIQQQIKASRSS*</t>
  </si>
  <si>
    <t>&gt;Scy61278-SepJ</t>
  </si>
  <si>
    <t>MGRYERRPDNPREKGDPYGTAENALRAVTEELQILQRNLLKSLQEDTKRL</t>
  </si>
  <si>
    <t>QAEKDRLTEDIRQLQEEKEHLQQAYQINEQQTLIRQLSQVLANHISLQLQ</t>
  </si>
  <si>
    <t>SSLETLATQAMERVSQPVGSSQPTEATNQKISEVNEYAEKLLGSLDDTLT</t>
  </si>
  <si>
    <t>ITFNSLQQELKNYQSGLSQQLSRMIVQQREGEAILIELVNCLRRELEETT</t>
  </si>
  <si>
    <t>QNSPSAIAPVPSGEIEQILQQQQLTSEEVPTKLQTDIPPETRVLPRRLPQ</t>
  </si>
  <si>
    <t>EEPPAWNSLSQSIVPPRETTQSSPVLEEPTPVASPTPAVLKPETSPPPEP</t>
  </si>
  <si>
    <t>QLTPRQRGISSLQITGIVLLALSTVASALYNVAIKVIFLPGSQIFGVFDA</t>
  </si>
  <si>
    <t>QPLISPNLGNSLFILMLRMLVVLPLMLLLAPMLHSRVWQDLQYLGDSVRG</t>
  </si>
  <si>
    <t>NSSNPTTKRVLILSVVSGCFLFLSQVLIYLAIGQIPTGMAIALFFVYPII</t>
  </si>
  <si>
    <t>NGLLSWFLFRDRLTLFSSFAIAVIGMGELFVLGSSNSSVIGNIRIGSIAA</t>
  </si>
  <si>
    <t>IASGGAFALYLLVSRMCAAKLHPVSLTLINFATMLLLSIFGLILPLPTTW</t>
  </si>
  <si>
    <t>NLQLNRAYLLELVLCAFLLGVLTLFSYLFNNFGIRKIGGSRSAIIGATIP</t>
  </si>
  <si>
    <t>ALTVIFAGLILQETLQLEQVLGVLLVSFGAAALCFEKIRRTKPFDQSSQ*</t>
  </si>
  <si>
    <t>&gt;Scy7110-SepJ</t>
  </si>
  <si>
    <t>MGRFERRPDNLRGKGDLYASAESAIRAITEELQIIQRGVLKSLQEDVKRL</t>
  </si>
  <si>
    <t>QADKEQLTKDIHELQEEKGHLLIEQQITQQQALIRQLSQVLASHISLQLQ</t>
  </si>
  <si>
    <t>SSLETLTNQAVQNASQTATSQETTVTPTPSTTEQSNPNTFKLLNSLDNAL</t>
  </si>
  <si>
    <t>ITTFNSLQQDLKNYQSSLSQQLSRMHGQQKQGETILAELVDRLRQELQTT</t>
  </si>
  <si>
    <t>TDDTSPVLQETPASEDEPILPKPQAYVEVPTKLQLDVNPPQETVFPTSAI</t>
  </si>
  <si>
    <t>FNENPTSETVISPEPEPVVPASPPPVTELAPEQPTIPKESLFRQIGISSL</t>
  </si>
  <si>
    <t>SAVGIVLIVLSTVTSSLYNVAIKVIFNPGSQIFGVFEVQSLLYPSLGNSL</t>
  </si>
  <si>
    <t>LLLMLRMLVVVPLMMLLAPILHPRVWHDMQFLFDSFGKNSNHPTAKRALI</t>
  </si>
  <si>
    <t>LSLVSGCFLFLSQLFIYLAIGQVPTGMAIALFFVYPVLSGLLSWVLFRER</t>
  </si>
  <si>
    <t>LSLLNTGAFASIGLGELLVLAGAVSTGMGNTSLGSIAAIASGMTFALYII</t>
  </si>
  <si>
    <t>FSRICATKVHPVTFTLINFVTMMVLSLVGLLLPIPADWGLQINPTILLEL</t>
  </si>
  <si>
    <t>VLIAFLLGVLTLCSYLLNNFGVRKIGASRSAILSAIVPALTVILAGFIIQ</t>
  </si>
  <si>
    <t>ETLGIEQVLGVLLVTCGTATLCLEKVRNLIKPSKSLN*</t>
  </si>
  <si>
    <t>&gt;Spi9445-SepJ</t>
  </si>
  <si>
    <t>MGPLDKQPDFNHGDPNVAEDHLRQLTAELEHLKQNILLQLSQEIDQLQNR</t>
  </si>
  <si>
    <t>KTRLLAETEQLELQRQEQLSQQQELAKQLAPALAEQVLQNLQSHLSQNSL</t>
  </si>
  <si>
    <t>DNAGQWSNGNLGQYNQQSYRLIASLDETLRATFRTLQQDLSSYQSSLSQQ</t>
  </si>
  <si>
    <t>LGQMYSLEQQGEIILDALVNRLREQLQTQDPVVSPPAPIPPRFETARGPE</t>
  </si>
  <si>
    <t>RVQDRAVAVELPSLDLPTLPPESPPPVAEMPPVLPKPPVAPPPAKKKVSI</t>
  </si>
  <si>
    <t>SQLQLGFILVLLSSLALSLQNVVIRVILSPSTIFGWREIGGFITPGFGNS</t>
  </si>
  <si>
    <t>LLILFLRMVVVVPCMAILAQVLYPSSWSDIRRYLQSKDWAGFSQMIACGF</t>
  </si>
  <si>
    <t>FLFASSAFIYMALGDLSPGVALTLFFIFPVVTVILSWLFFGERPSVVRSA</t>
  </si>
  <si>
    <t>ASLTVFAGVVILQLPSGGGAVRLSTFGIVMAILSGVTFALHVLLIQACMK</t>
  </si>
  <si>
    <t>KIHPIPFSVVNFFVIFVFTLVSLPLLLYLPLPEVVKIDIDPGMWVNLLIS</t>
  </si>
  <si>
    <t>GLVLGGLTLLSYLANNIGISYIGAARASIFGATGPAFTSLMAAGIIGATL</t>
  </si>
  <si>
    <t>TFNQWIGMAVVTAGVLAQNLERFFKKPPAPKVEDQKEG*</t>
  </si>
  <si>
    <t>&gt;Syn6803-SepJ</t>
  </si>
  <si>
    <t>MRILSNVNLMGLLIVLLAAIFFCFHNVIVRILYSQQNILGIWQVGGFVTP</t>
  </si>
  <si>
    <t>TLSHSFLLLLLRMLWVVPLMALISQRLYGNTWREINQLKQPVNRPVIWEA</t>
  </si>
  <si>
    <t>MGCGFLMFLYLVLLYISISFIPTGIAITLFFTYPIFTALLAWRLFNDVPS</t>
  </si>
  <si>
    <t>LLRWLVIGLTLIGTFLTIPYAYGGEQQTLVLGVSTGIASGIVYAGYTVFA</t>
  </si>
  <si>
    <t>QRSFQRLHPVPFTWISFATTLILSILCLIIWQPHEGNLPWLAITIGSLLS</t>
  </si>
  <si>
    <t>ALFTLAGHVLNNWGIHLIGASRAAIIGATNPALTVVLAGLAIQESLTNIQ</t>
  </si>
  <si>
    <t>IFGVCLVTFSIALLNYEKVSPSTGKNSLK*</t>
  </si>
  <si>
    <t>&gt;Syn7335-SepJ</t>
  </si>
  <si>
    <t>MTPLKKSPRTVLGIVLVLLSAVGLAAQNVVSRVFFVPSLIFGRVTFGGFI</t>
  </si>
  <si>
    <t>TSELSNVVMLLAIRMAMMAVLLMLLVPWLHPGTFIALKRLPRSPKVFSAA</t>
  </si>
  <si>
    <t>IGSGLCIFGGLTCLYTALSQIAAGVAIAAFFIYPAITVLLARVFFNQRLR</t>
  </si>
  <si>
    <t>PHQLTLMIVIFIGVILTNANITPAASTDIATTFLGLRYGLWAGLGAGLCF</t>
  </si>
  <si>
    <t>GLYGIFAELCLQDQDLPLHPVPFSLVTFIGVSSLATLSLSILPPVSVLPA</t>
  </si>
  <si>
    <t>TWPLILMATLFSAGLTLVAYVLNNFGIRYIGASLTALISASSPALTALFA</t>
  </si>
  <si>
    <t>WVTLQESLQPQQNAGVALVTIGVAILSLKAKA*</t>
  </si>
  <si>
    <t>&gt;Tol511288-SepJ</t>
  </si>
  <si>
    <t>MGRFERRPDNLGGKDDPYGAAETALRVVTEELQILQRNLLKSLHEDVHRL</t>
  </si>
  <si>
    <t>QAEKDRLTKDITRLQQEKEHLQQGHQINEQQALIRQLSQVLAHHISTQLQ</t>
  </si>
  <si>
    <t>SSLETLANQATGRVSQTPTTSESENEYAEKLLGSLDDTLTITFNSLQQEL</t>
  </si>
  <si>
    <t>KNYQSSVSQQLSRMSVQQREGEAILIELVNRLRSELEGTTGDESKAIAQS</t>
  </si>
  <si>
    <t>AVPEAIAQVPPPEIEPTQQPQPTFSETPTKLQTDVPPEITVLRSSAPQEE</t>
  </si>
  <si>
    <t>TPTQGSVFQTIASPWETTQPPGAIPEPTPVTSAPTVSKPEPQPTPSQPLP</t>
  </si>
  <si>
    <t>QARMSSVQLTGIILLVLSTVASALYNVAIKVIFLPGSQIFGVFDVQHLIS</t>
  </si>
  <si>
    <t>PTLGNCLLLLMLRMLVVVPLMLLLAPMLHSRVWEDLQYLSDSLRKNPTHP</t>
  </si>
  <si>
    <t>TAKGVLVLSIVSGCLLFLSQVLIYLAIGQVATGMAIALFFVYPVISALLS</t>
  </si>
  <si>
    <t>WFLFRDASSGSRPLGDRLTLFSTGAIAVIGLGELLVLGGSTRTVMGNIPV</t>
  </si>
  <si>
    <t>GSIAALASGTAFAFYLIFSRKCAAKLHPVSFTLINFATMLLLSIFGLILT</t>
  </si>
  <si>
    <t>LPTNWNVQLNPAHFLELVLCAFLLGVLTLLGYLLNNFGIRKIGGSRAGII</t>
  </si>
  <si>
    <t>GATIPALTVIFAGFIIQETLPLEQALGVLLVTFGAVIFCFEKIRNSPKPH</t>
  </si>
  <si>
    <t>NKSSN*</t>
  </si>
  <si>
    <t>&gt;Tol521301-SepJ</t>
  </si>
  <si>
    <t>MGRFERRPDNLRGKGDPYGSAESAIRAITEELQIIQRGVLKSLQEDVKRL</t>
  </si>
  <si>
    <t>QADKERLTKDIQDLQEEKGQLLQEQEISQQQALIRQLSQVLASHISLQLQ</t>
  </si>
  <si>
    <t>SSLETLVNQAVQNASQTVTSQETTATPTSNTTEQSNPNTFKLLNSLDNAL</t>
  </si>
  <si>
    <t>ISTFNSLQQDLKNYQSSLSQQLSRMHDQQKQGETILTELVDRLRQELQTT</t>
  </si>
  <si>
    <t>SGDTAPVLQETAASDDEPSLPQPQVYVEAPTKLQLDVNPPQETVFPTSAI</t>
  </si>
  <si>
    <t>SNENSTTEAVTSSEPEPVEPASPPSVTKASPEEPTAPKESLFRQIGISSL</t>
  </si>
  <si>
    <t>PAIGIVLIVLSTVTSSLYNVAIKVIFNPGSQIFGVFDVQSLLYPNLGNSL</t>
  </si>
  <si>
    <t>LLLMLRMLVVVPLMMLLAPILHPRVWHDIQFLLDSLGKNSNHPTAKRAFI</t>
  </si>
  <si>
    <t>LALVSGCFLFLSQLFIYLAIGQVPTGMAIALFFVYPVLSGLFTWVLFRDR</t>
  </si>
  <si>
    <t>LSLFSIGAFASIGLGELLVLVGAVSIGTGNPSLGSIAAIASGITFAFYIV</t>
  </si>
  <si>
    <t>LSRICATKVHPVTFTLINFATMMVLSVVGLLLPLPTDWSLQINPTILLEL</t>
  </si>
  <si>
    <t>VLSAFLLGVLTLCIFLLNNFGVRKIGASRSAIISAIVPVLTAILAGFIIQ</t>
  </si>
  <si>
    <t>ETLGIEQVLGVLLVTCGTGALCLEKVRNFIKPSKSTN*</t>
  </si>
  <si>
    <t>&gt;Tol7601-SepJ</t>
  </si>
  <si>
    <t>MGRFEKQPDRARGDLSRAAENALWAVVEDLENLQQHVLRSLQEEVKRLQA</t>
  </si>
  <si>
    <t>EKNRLGDDIQRLQEEKEQLQQVRQITEQQVLIRQLAEALAKHISSQLQSS</t>
  </si>
  <si>
    <t>LTTLANEAIESNSSQRAALGASQTDNGEKVEQMLGSLDDTLTITFNSLQQ</t>
  </si>
  <si>
    <t>ELKNYQSNISQQLSRMQNQQQQGEYIIAELINRLQGLEKTIAKTPLTTVQ</t>
  </si>
  <si>
    <t>VSPPTVLQPAQEPAPTVSLPTILQPAEEPVAKVSPPTVLQPAEEQKSSGN</t>
  </si>
  <si>
    <t>SYSQPAGINSQAVEPLNTIPVESSQNQTTSQPDLEAQQADAFLQESENDT</t>
  </si>
  <si>
    <t>EPMSFRSSYFFENETTAEPTVPSPEATPPPSTNNADEEEISVFFNSLSER</t>
  </si>
  <si>
    <t>ETQPEETSAPFTSNSDEPISVLSNNLSESENQPEPVVRSPKQEIKPPSLN</t>
  </si>
  <si>
    <t>LPNSSKLSTIQIGFLLIVLSAVVSSLYNVAIKVIFQDGAILGVVEVERLL</t>
  </si>
  <si>
    <t>VPTLGNTLLILMLRLLVVVPLMLLLAPMMHPPVWQDLQNLFASFKGNSNP</t>
  </si>
  <si>
    <t>DNSKTRKVLQLSIASGCFLFLSQVLIYIAIGQVTTGMAIALFFIYPLISS</t>
  </si>
  <si>
    <t>LLAWLLFRDRPNVFRYGAMGALFCGELLVLGGATSSTLGNVPLGSTTAIM</t>
  </si>
  <si>
    <t>SGIAFAVYVILTRICANKVHPVSFTLINFATMLLLSFIGLMVPLPEDLGL</t>
  </si>
  <si>
    <t>VLNPNKLLEIILSAFILGVLTLFGYVVNNVGIRQLGAIRSAIIGSSVPFL</t>
  </si>
  <si>
    <t>TVIFAGLLIQENLEVAQILGVLLVTFGAAAFSFEKMRNQPKSSNTVN*</t>
  </si>
  <si>
    <t>&gt;Tol9009-SepJ</t>
  </si>
  <si>
    <t>MGRFENRPENPRTRGEISRAAETALWGVVEDLQSLQQNLLKSLQEDINRL</t>
  </si>
  <si>
    <t>ESDKKDLADEIKRLQTEKEQLQQTKQITEQQALVRQLAQVLANHISSQLQ</t>
  </si>
  <si>
    <t>SSLSALANQAIERDLNQGNAIAERGAAGIASHEANSNIVTEINKNTEQLI</t>
  </si>
  <si>
    <t>GSLDDTLTITLKLLQQELNNHQSGISQQLSRLQSRQQQGEAMLVELTNRL</t>
  </si>
  <si>
    <t>NKELEKKILTTLVTPTKSVELAPNEQRQENIKNTSSAKEVSKPSVEPISV</t>
  </si>
  <si>
    <t>IPKETSSNGTTLSASSVTEKEVSKPSVEPISVVPKETSSNGTTLSASSVT</t>
  </si>
  <si>
    <t>EKEVSKPSVEPISVIPKETSSNETTLSASSVTEKEVNKASVEPISVIPKE</t>
  </si>
  <si>
    <t>TSSNGTTLSASSVTEKEVSKPSVEPISVVPKETSSNETTLSASSLPASNN</t>
  </si>
  <si>
    <t>TSTKPPEVKKDPKEPISVLSRELSDTTLPLSPPSEIKAKPPEVKKDPKEP</t>
  </si>
  <si>
    <t>ISVISRELSDTTSSGSRQPQRPSRGAGALPPMKMGLLLILFSTVLSSLYN</t>
  </si>
  <si>
    <t>VAIKALFQPNSLILGAFQVEQLISPTLGNSLLILMLRMLVVVPLMLVLAP</t>
  </si>
  <si>
    <t>MMHQRVWQDLHSLADSVRGNPSPTKASTRRVLILSVVSGCFLFLSQLLIY</t>
  </si>
  <si>
    <t>LAIGQVTTGMAIALFFIYPMISGLLSWFLFRDQPTLFRIGAIASIFIGEL</t>
  </si>
  <si>
    <t>LMLTGQANAGIGNNYVGSMSAIASGVSFAIYVILTRICAAKLHPVTFTLI</t>
  </si>
  <si>
    <t>NFATMLCLCLIGLILPLPTSSSLIVDPNRLLELILSAFILGVMTLASYVL</t>
  </si>
  <si>
    <t>NNLGISKVSATRAAIFGASVPVLTVILAGLIIQETLSMVQALGILLITFG</t>
  </si>
  <si>
    <t>AAAFSLERIRAS*</t>
  </si>
  <si>
    <t>&gt;Tri101-SepJ</t>
  </si>
  <si>
    <t>MERKMDTQPSNQGASTPHTAEEVLKLVIQDLDNFRQDLTHQLGQDVSRLR</t>
  </si>
  <si>
    <t>AEKEQLNEDVNKLRKQYEQLQVQQLESLSQRQIAQQQLWLKQLAQVLANN</t>
  </si>
  <si>
    <t>LQKQLGHKIKELKESVDPGLQQGVSSGGGLPMTNSPDNYYESANELGSSL</t>
  </si>
  <si>
    <t>SATLSRTFDTLKKELDSYESDLCVQLNNMRGMEQQSEVILETLLSRLQGQ</t>
  </si>
  <si>
    <t>LEGNNVVLSRNFQTFQSDPRNSLNNASSEISTPIESPEIAQISKPESTAK</t>
  </si>
  <si>
    <t>SQKSPSQVQIGLILALLSAAVLSLFNVCVKIVFNTPPQPYQVFGGLFSVS</t>
  </si>
  <si>
    <t>GLINPDVWNSLLILLLRQGVVMLLMPLVATFLYPAVWSDIEHLIKSKNFS</t>
  </si>
  <si>
    <t>LWWKVIGSAFFLFLSQVLIYISIGNIPTGIAMTIFFIYPIITVLLSWGLF</t>
  </si>
  <si>
    <t>GDSPSVLRICAMVIIGLGGILVIPGGVGNYQPGVMAGVAASITFSGYILL</t>
  </si>
  <si>
    <t>TQMSAGKLHPIPFSLINFAGIFVFSALGMMMPKPVEWSANFDPSLWSNLI</t>
  </si>
  <si>
    <t>VISIILGVLTISSYVLNSFAIKFAGAARASIMGTLGPPLTALIALFTIGE</t>
  </si>
  <si>
    <t>ALGVKEIFGIILVIIGVAAMSFERMFGVKRKPS*</t>
  </si>
  <si>
    <t>&gt;Lep6406-SepJ-a</t>
  </si>
  <si>
    <t>&gt;Pla126-8-SepJ-b</t>
  </si>
  <si>
    <t>&gt;Pla15-SepJ-b</t>
  </si>
  <si>
    <t>&gt;Pla406-SepJ-b</t>
  </si>
  <si>
    <t>&gt;Pla407-SepJ-b</t>
  </si>
  <si>
    <t>&gt;ProH9006-SepJ-c</t>
  </si>
  <si>
    <t>2654207;2655788</t>
  </si>
  <si>
    <t>2655713;2656404</t>
  </si>
  <si>
    <t>RNRAKKA*</t>
  </si>
  <si>
    <t>&gt;Fis3754-SepJ</t>
  </si>
  <si>
    <t>1;2761</t>
  </si>
  <si>
    <t>688;33986</t>
  </si>
  <si>
    <t>&gt;Fis7521-SepJ (gapped)</t>
  </si>
  <si>
    <t>MGRYEKRSENSRAGDQFTEADTALRAVTEELQIIQRTLLKSLQEDIKRLQ</t>
  </si>
  <si>
    <t>TERLRLADDIKRLQEEKEELLQGRQLSELQVLLRQLANILASHISSQLQS</t>
  </si>
  <si>
    <t>SLETLAKQATEKGNENNDKSNAIVNHLLGSLDDTLTIAFNTLQQEVKNYQ</t>
  </si>
  <si>
    <t>NNLSQQLSQMSVQQQQGEEILAELVSRLRGELIRAELEKTTQRFSQQSPP</t>
  </si>
  <si>
    <t>TVIQTTPYPPTEEPTQQQETGFWQTPPHP--VATELETDRIREYPETEID</t>
  </si>
  <si>
    <t>LSEESEAFASSRDHLVATNSSRDSDTTFSMNGVSPTEQVTASTPPQRRRN</t>
  </si>
  <si>
    <t>SSIAPMGLLLILVSTVVISLYNVAIKVLFNPTSLIFGVFEVEGLLAPTLG</t>
  </si>
  <si>
    <t>NSLLILMLRMLVVVPLMLVLAPILHPQVWQDLQSLLGSRRTKSTTANAKA</t>
  </si>
  <si>
    <t>KQVLLLSVVSGCFLFLSQVLIYIAISQIATGVAISLMFVYPAISGLLAWS</t>
  </si>
  <si>
    <t>LLREQPTSLRLSAIASIFLGQMLILAGDTSIGTGNAFLGSITAVVSGIAF</t>
  </si>
  <si>
    <t>AFYVILTNICATKLHPVPFTLINFATMLVLSFVGLIIPLPITWSLQVNPN</t>
  </si>
  <si>
    <t>KLLELILSAFILGVMTLFSHVFNNVGIRKLGATRSAILGATVPVITVILA</t>
  </si>
  <si>
    <t>GLIIQETLLPAQVLGVLFVTGGAAAVSYEKMRNHAKKA*</t>
  </si>
  <si>
    <t>ATRSAILGATVPVITVILAGLIIQETLLPAQVLGVLFVTVGAAAVSYEKM</t>
  </si>
  <si>
    <t>FVGLFIPLPITWSLQVNPNKLLELILSAFILGVMTLFSHVFNNVGIRKLG</t>
  </si>
  <si>
    <t>SLETLAKQAIEKGNENNDKSNAIVNHLLGSLDDTLTIAFNTLQQEVKNYQ</t>
  </si>
  <si>
    <t>TVIQTTPYPPTEEPTQQQETGFWETPPHLTEEPTQRQETGFWETPPHLTE</t>
  </si>
  <si>
    <t>EPTQRQETGFWETPPHLTEEPTQQQETGFWETPPHPREEPTQRQETNSWD</t>
  </si>
  <si>
    <t>VATELETDRIREYPETEIDLSEESEAFASSTDHVVATNSSRDSDTTFSMN</t>
  </si>
  <si>
    <t>GVSPREQVTASAPPQRRRNSSIAPMGLLLILVSTVVISLYNVAIKVLFNP</t>
  </si>
  <si>
    <t>TSLIFGVFEVEGLLAPTLGNSLLILMLRMLVVVPLMLVLAPILHPQVWQD</t>
  </si>
  <si>
    <t>LQSLLGSRRTKSTTANAKAKQVLLLSIVSGCFLFLSQVLIYIAISQIATG</t>
  </si>
  <si>
    <t>VAIALMFVYPAISGLLAWSLLREQPTSLRLSAIASIFLGQMLILAGDTSI</t>
  </si>
  <si>
    <t>GTGNAFLGSITAVVSGIAFAFYVILTNICATKLHPVPFTLINFATMLVLS</t>
  </si>
  <si>
    <t>257941;256892</t>
  </si>
  <si>
    <t>&gt;637</t>
  </si>
  <si>
    <t>257123;255570</t>
  </si>
  <si>
    <t xml:space="preserve">MGRFEKRPENPRIRGELSRAAENALWDVVEDLENLQQNLLRTLQEDVKRL  </t>
  </si>
  <si>
    <t xml:space="preserve">EAEKNRLSHDIQKLIEEKEQLQQSRQITEQQVLIRQLAEVLAKHISSQLQ  </t>
  </si>
  <si>
    <t xml:space="preserve">SSLKTLATQTLEYNSSHEVGMKNPQLSNDQAHEIGQNVSTMMDSLDHTVT  </t>
  </si>
  <si>
    <t xml:space="preserve">NAFSSLSQELKNYQSDLSQQLARIYSQQQQGETVLAEFVNRLRYELEKNR  </t>
  </si>
  <si>
    <t xml:space="preserve">DTNSLNIATGGAPTVLQLADSLRDEAITHQNGHGEKSSKKIIIEPIALIR  </t>
  </si>
  <si>
    <t xml:space="preserve">SQLPQGDSTSATTAILSPPAVKT-FINPDLPTTSPADENPQPDSFIKPDL  </t>
  </si>
  <si>
    <t xml:space="preserve">PTTSPAVKTPELTTVLTSQVLTAPVLENTPPEISSVLTDNLSTRRPPTPK  </t>
  </si>
  <si>
    <t xml:space="preserve">LRREITPKQQTTPRQQRQQTSPNWSELQIGFLLISLYTVVSSLYNVAIKA  </t>
  </si>
  <si>
    <t xml:space="preserve">IFFTGYNSNSLGRLETQQLILPTLGNIFLILMLRLLVVVPLMLMLSPILH  </t>
  </si>
  <si>
    <t xml:space="preserve">PSIWQDLENLFASLRGKAIPSQNNTKQALFLSVISGLLLFISQVLIYLAI  </t>
  </si>
  <si>
    <t xml:space="preserve">GEVTTSMAIALFFVYPVMSVFLSWFLFQERPNLLITGAMAAIFAGELLIL  </t>
  </si>
  <si>
    <t xml:space="preserve">GGQVVVNNTSLGSTTAILSGIVFAIYVLVTKICATKLKLHPVSLTLINFT  </t>
  </si>
  <si>
    <t xml:space="preserve">TMLLLSFTCLIIPLPSNLGLVINSSNVLELVLSAFILGVLTLCGYLFNNF  </t>
  </si>
  <si>
    <t xml:space="preserve">GIRKLGTPLSSLIGATVPIFTVIFAGLMLQESLDIIQVMGIILVTVGAAC  </t>
  </si>
  <si>
    <t xml:space="preserve">ISWRKTPNQPQPSK* </t>
  </si>
  <si>
    <t>&gt;Ana310F-SepJ (gapped)</t>
  </si>
  <si>
    <t>AH</t>
  </si>
  <si>
    <t>Sequence of Orf deemed to be a bogus PatX.</t>
  </si>
  <si>
    <t>&gt;712</t>
  </si>
  <si>
    <t xml:space="preserve">Pho130791-08110 </t>
  </si>
  <si>
    <t>Seg-13</t>
  </si>
  <si>
    <t>&gt;Ana102-HetR</t>
  </si>
  <si>
    <t>MTNDIDLIKRLGPSAMDQIMLYLAFSAMRTSGHRHGAFLDAAATAAKCAI</t>
  </si>
  <si>
    <t>YMTYLEQGQNLRMTGHLHHLEPKRVKIIVEEVRLALTEGKLLKMLGSQEP</t>
  </si>
  <si>
    <t>RYLIQLPYVWMEKYPWIPGRSRVPGTSLTSEEKKQIEQKLPDNLPDAKLV</t>
  </si>
  <si>
    <t>SSFEFMELIDFLHKRSQEDLPPSHQMPLSEALAEHIKRRLLYSGTVTRID</t>
  </si>
  <si>
    <t>CPWGMPFYALTRPFYAPADDQERTYTMVEDTARYFRMMKYWAERKPNTMR</t>
  </si>
  <si>
    <t>AVEELDIPPDWIEPAMEELDEIIRSWGDKYHKEGGVPMILQMVVGNKDE*</t>
  </si>
  <si>
    <t>&gt;Ana29413-HetR</t>
  </si>
  <si>
    <t>MSNDIDLIKRLGPSAMDQIMLYLAFSAMRTSGHRHGAFLDAAATAAKCAI</t>
  </si>
  <si>
    <t>YMTYLEQGQNLRMTGHLHHLEPKRVKIIVEEVRQALMEGKLLKTLGSQEP</t>
  </si>
  <si>
    <t>RYLIQFPYVWMEQYPWIPGRSRIPGTSLTSEEKRQIEHKLPSNLPDAQLV</t>
  </si>
  <si>
    <t>TSFEFLELIEFLHKRSQEDLPPEHRMELSEALAEHIKRRLLYSGTVTRID</t>
  </si>
  <si>
    <t>SPWGMPFYALTRPFYAPADDQERTYIMVEDTARYFRMMKDWAEKRPNAMR</t>
  </si>
  <si>
    <t>ALEELDVPPERWDEAMQELDEIIRTWADKYHQVGGIPMILQMVFGRKED*</t>
  </si>
  <si>
    <t>&gt;Ana310F-HetR</t>
  </si>
  <si>
    <t>MTNDIDLIKRLGPSAMDQIMLYLAFSAMRTGGHRHGAFLDAAATAAKCAI</t>
  </si>
  <si>
    <t>YMTYLEQGQNLRMTGHLHHLEPKRVKIIVEEVRQALTEGKLLKMLGSQEP</t>
  </si>
  <si>
    <t>RYLIQLPYVWMEKYPWQPGRSRVPGTSLTSEEKKQIEQKLPKNLPDAKLV</t>
  </si>
  <si>
    <t>TSFEFMELIDFLHKRSQEDLPPNHQMPLSEALAEHIKRRLLYSGTVTRID</t>
  </si>
  <si>
    <t>SPWGMPFYALTRPFYSPADDQERTYTMVEDTARYFRMMKYWADRKPNTMR</t>
  </si>
  <si>
    <t>AVEELDIPADQIEQAIDELDEVIRSWGDKYHQEGGVPMILQMVFGNKDDE</t>
  </si>
  <si>
    <t>&gt;Ana7108-HetR</t>
  </si>
  <si>
    <t>RYLIQLPYVWMEKYPWLPGRSRVPGTSLTSEEKRQIERKLPKNLPDAQLV</t>
  </si>
  <si>
    <t>TSFEFLELIEFLHKRSQEELPPHHQMPLSEALAEHIKRRLLYSGTVTRID</t>
  </si>
  <si>
    <t>SPWGMPFYALTRPFYAPADDQERTYTMVEDTARYFRMMKDWAERKANAMR</t>
  </si>
  <si>
    <t>AVEELDIPAERLDQAMEELDEIIRAWADKYHQDGGMPMILQMVFGSQDE*</t>
  </si>
  <si>
    <t>&gt;Ana7120-HetR</t>
  </si>
  <si>
    <t>&gt;Ana7122-HetR</t>
  </si>
  <si>
    <t>RYLIQLPYVWMEKYPWQPGRSRVPGTSLTSEEKRQIERKLPKNLPDAQLV</t>
  </si>
  <si>
    <t>AVEELDIPLEQMEQAMEELDEIIRAWADKYHQDGGMPMILQMVFGNQDD*</t>
  </si>
  <si>
    <t>&gt;Ana90-HetR</t>
  </si>
  <si>
    <t>RYLIQLPYVWMEKYPWIPGRSRVPGTNLTGEEKKQIEQKLPDNLPDAKLV</t>
  </si>
  <si>
    <t>TSFEFMELIDFLHKRSQEELPANHQMPLSEALAEHIKRRLLYSGTVTRID</t>
  </si>
  <si>
    <t>AVEELDIPPDWIEPAMEELDEIIRSWGDKYHQEGGIPMILQMVVGNKDE*</t>
  </si>
  <si>
    <t>&gt;AnaAzo-HetR</t>
  </si>
  <si>
    <t>RYLIQLPYLWMEKYPWHPGRSRVPGTSLTSEEKKQIERKLPKNLPDAQLV</t>
  </si>
  <si>
    <t>SPWGMPFYALTRPFYAPADDQERTYTMVEDTARYFRMMKDWAERKANSMR</t>
  </si>
  <si>
    <t>AVEELDIPIEQMQQAMEELDEIIRAWADKYHQDGGMPMVLQMVFANQDQ*</t>
  </si>
  <si>
    <t>&gt;Aph102-HetR</t>
  </si>
  <si>
    <t>&gt;Arth328-HetR</t>
  </si>
  <si>
    <t>MKKDTDLIKSLSPSAMDQIMLYLAFSAMRTSGHRHGAFLDAAATAAKCAI</t>
  </si>
  <si>
    <t>YTTYMEQGENLRMTGHLHHIEPKRVKVIVEEVREALTEGKLLKMLGSTEP</t>
  </si>
  <si>
    <t>RYLIQFPYVWLEQYPWQPGKARVPGTSLTQDEKRVIESRLPKYLPDAQLI</t>
  </si>
  <si>
    <t>NSFQFMELIEFLHRRSQEDIEPSRRMPLSEALTEHIKRRLIYSGTVTKID</t>
  </si>
  <si>
    <t>SPWGMPFYALTRASYSPEDQEERTYIMVEDTARYFRLMKDWAERQPKVMR</t>
  </si>
  <si>
    <t>VLEELDIPSDRIESALEELDEIIRQWADRYHEIGGEPMVLQMVFGPQETD</t>
  </si>
  <si>
    <t>&gt;Arth39-HetR</t>
  </si>
  <si>
    <t>MKKDTDLIKSLSPSGMDQIMLYLAFSAMRTSGHRHGAFLDAAATAAKCAI</t>
  </si>
  <si>
    <t>RYLIQFPYVWLEQYPWQPGKARVPGSSLTQEEKRVIESRLPKYLPDAQLI</t>
  </si>
  <si>
    <t>SPWGMPFYALTRASYSPEDQEERTYIMVEDTARYFRLMRDWAERQPKVMR</t>
  </si>
  <si>
    <t>VLEELDIPSDRIESALEELDEIIRQWADRYHQTGGEAMVLQMVFGPQETD</t>
  </si>
  <si>
    <t>&gt;Arth8005-HetR</t>
  </si>
  <si>
    <t>&gt;Cal336-3-HetR</t>
  </si>
  <si>
    <t>RYLIQFPYVWMEKYPWRPGRSRIPGTSLTSEEKRQIEQKLPPNLPDAQLI</t>
  </si>
  <si>
    <t>TSFEFLELIEFLHKRSQEDLPQEHQMPLSEALAEHIKRRLLYSGTVTRID</t>
  </si>
  <si>
    <t>SPWGMPFYALTRPFYAPADDQERQYIMVEDTARYFRMMRDWAERLANTMR</t>
  </si>
  <si>
    <t>VLEELDIPPDNISPALEELDEVIRAWADKYHQDGGIPMILQMVFGKKED*</t>
  </si>
  <si>
    <t>&gt;Cal6303-HetR</t>
  </si>
  <si>
    <t>YMTYLEQGQNLRMTGHLHHLEPKRVKAIVEEVRQALTEGKLLKMLGSQEP</t>
  </si>
  <si>
    <t>RYLIQLPYVWMEKYPWQPGRSRIPGTSLTSEEKRQIEQKLPDNLPDAHLV</t>
  </si>
  <si>
    <t>SSFEFLELIEFLHKRSQEDLPPEHRMGLSEALAEHIKRRLLYAGTVTRVD</t>
  </si>
  <si>
    <t>SPWGMPFYALTRPFYAPADEQERTYIMVEDTARYFRMMRDWAERKPKAMR</t>
  </si>
  <si>
    <t>ILEELDIPPERLEQAQEELDEIIRAWADRYHQEGGMTVVLQMVFGKKDD*</t>
  </si>
  <si>
    <t>&gt;Cal7103-HetR</t>
  </si>
  <si>
    <t>MSNDIDLIKSLSPSAMDQIMLYLAFSAMRTSGHRHGAFLDAAATAAKCAI</t>
  </si>
  <si>
    <t>RYLIQLPYVWMEKYPWQPGRSRIPGTSLTSEEKRQIEQKLPDNLPDAQLI</t>
  </si>
  <si>
    <t>SSFEFLELIEFLHKRSQEDLPAQHQMLLSEALAEHIKRRLLYSGTVTRID</t>
  </si>
  <si>
    <t>SPWGMPFYALTRPFYAPADDQERTYIMVEDTARYFRMMRDWAERRPNAMR</t>
  </si>
  <si>
    <t>VLEELDIPPERIKQAIQELDEVIRAWADKYHQENGVPMVLQMVFGNKED*</t>
  </si>
  <si>
    <t>&gt;Cal7507-HetR</t>
  </si>
  <si>
    <t>RYLIQLPYVWMEKYPWRPGKSRIPGTSLTTEEKKQIEQKLPSNLPDAQLI</t>
  </si>
  <si>
    <t>TSFEFLELIEFLHKRSQEDMPPEHQMPLSEALAEHIKRRLLYSGTVTRID</t>
  </si>
  <si>
    <t>SPWGMPFYALTRPFYAPADDQERTYIMVEDTAQYFRMMKNWAERRPNTMR</t>
  </si>
  <si>
    <t>VLEELDIPPEKFEQAMEELDEVIRAWADKYHQESGIPMMLQMVFGKKEE*</t>
  </si>
  <si>
    <t>&gt;Chl6912-HetR</t>
  </si>
  <si>
    <t>MSNDVDLIKRLGPSAMDQIMLYLAFSAMRTSGHRHGAFLDAAATAAKCAI</t>
  </si>
  <si>
    <t>RYLIQFPYVWMEKYPWRPGRSRVPGTSLTSEEKRQIEQKLPQNLPDAQLI</t>
  </si>
  <si>
    <t>TSFEFLELIEFLHKRSQEDLPKEHQMPLSEALAEHIKRRLLYSGTVTRID</t>
  </si>
  <si>
    <t>SPWGMPFYALTRPFYAPADDQERTYITVEDTARYFRMMRDWAEKRPNTMR</t>
  </si>
  <si>
    <t>VLEELDIPLEKVEQAMEELDEIIRAWADKYHKDGGVPTILQMVVGKKED*</t>
  </si>
  <si>
    <t>&gt;Chl9212-HetR</t>
  </si>
  <si>
    <t>&gt;Cri9333-HetR</t>
  </si>
  <si>
    <t>MSNDIDLIKSLCPSAMDQILIYLAFSAMRTGGHRHGAFLDAAATAAKFAI</t>
  </si>
  <si>
    <t>YMTYMEQSHNIRMTGHLHHIEPKRVKVIVDEVRQALTEGKLLKMLGSQEP</t>
  </si>
  <si>
    <t>SYLIQFPYVWLERYPWYTGRSRISGTSLTSEEKRHIEAKAPESLPDAQII</t>
  </si>
  <si>
    <t>SSIQFLELIEFLHSRSQENLPLDQCLPLSEALAEHIKRRLIYSGTVTRID</t>
  </si>
  <si>
    <t>SPWGLPFYALTRISYSPADSEERTYIMIEDTARYFRLMREWAAREPQVIR</t>
  </si>
  <si>
    <t>LLEELDILPEQMDEAIAELDEIIRTWADKYHTSGGQPMVLQMIFGSKSD*</t>
  </si>
  <si>
    <t>&gt;CylR505-HetR</t>
  </si>
  <si>
    <t>MNNDIDLIKRLGPSAMDQIMLYLAFSAMRTSGHRHGAFLDAAATAAKCAI</t>
  </si>
  <si>
    <t>YMTYLEQGQNLRMTGHLHHLEPKRVKIIVEEIREALTEGKLLKMLGSQEP</t>
  </si>
  <si>
    <t>RYLIQLPHVWMEKYSWQPGKSRIPGSSLTTEEKKQIERKLPANLPDAQLV</t>
  </si>
  <si>
    <t>TSFEFLELIEFLHKRSQEELPQQHQMPLSEALAEHIKRRLIYSGTVTRID</t>
  </si>
  <si>
    <t>SPWGMPFYVLTRHFYAPADDQERTYTMIEDTARYFRMMKDWAERKSHAMR</t>
  </si>
  <si>
    <t>AVEELDIAPEKIQAAMDELDEIIRVWADRYHQEGGKPVVLQMAFGQQDD*</t>
  </si>
  <si>
    <t>&gt;CylS7417-HetR</t>
  </si>
  <si>
    <t>MNNDIDLIKRLSPSAMDQIMLYLAFSAMRTSGHRHGAFLDAAATAAKCAI</t>
  </si>
  <si>
    <t>RYLIQLPYVWIEKYPWQPGRSRVPGTSLTSEEKRQIEQKLPSNLPDAQLV</t>
  </si>
  <si>
    <t>SSFEFLELIEFLHKRSQEELPSHHQMPLSEALAEHIKRRLLYSGTVTRID</t>
  </si>
  <si>
    <t>SPWGMPFYALTRPFYAPADDQERTYIMVEDTARYFRIMKDWAERRPNAMR</t>
  </si>
  <si>
    <t>LLEELDIPAERMDQAKEELDEIIRTWADKYHQDGGIPMILQTVFGKKDD*</t>
  </si>
  <si>
    <t>&gt;Fis3754-HetR</t>
  </si>
  <si>
    <t>RYLIQFPYVWMEKYPWRPGRSRIPGTSLTSEEKRQIEQKLPSNLPDAHLI</t>
  </si>
  <si>
    <t>SPWGMPFYALTRPFYAPADDQERTYIMVEDTARFFRMMRDWAEKRPNTMR</t>
  </si>
  <si>
    <t>VLEELDILPEKMQQAKDELDEIIRAWADKYHQDDGVPVVLQMVFGKKED*</t>
  </si>
  <si>
    <t>&gt;Fis7521-HetR</t>
  </si>
  <si>
    <t>&gt;Fis9339-HetR</t>
  </si>
  <si>
    <t>MSNDVDLIKRLGPSAMDQIMLYLAFSAMRTGGHRHGAFLDAAATAAKCAI</t>
  </si>
  <si>
    <t>VLEELDIPPEKMEQAKDELDEIIRAWADKYHQDDGIPVVLQMVFGKKED*</t>
  </si>
  <si>
    <t>&gt;Gei7407-HetR</t>
  </si>
  <si>
    <t>MMTNDIDLIKRLSPSAMDQIMLYLAFSAMRTGGHRHGAFLDAAATAAKCA</t>
  </si>
  <si>
    <t>IYMTYLEQGQNLRMTGHLHHIEPKRVKVIVEEVRQALTEGKLLKMLGSQE</t>
  </si>
  <si>
    <t>PRYLIQFPYVWLEQYPWMPGRPRIPGTSLTSEEKRQIEEKLPSLLPDAQL</t>
  </si>
  <si>
    <t>INSFQFLELIEFLHARSQEDVPAERRLPLSEALAEHIKRRLLYSGTVTRI</t>
  </si>
  <si>
    <t>DSPWGMPFYALTRSSYSPADEEERTFIMVEDTARYFRLMRAWADKEDQVM</t>
  </si>
  <si>
    <t>RVLEELDVPEERIDQALEELDEVIRAWADRYHQPGGQPMVVQMVVGKPDE</t>
  </si>
  <si>
    <t>SDLSAADF*</t>
  </si>
  <si>
    <t>&gt;Hal2206-a-HetR</t>
  </si>
  <si>
    <t>&gt;Hal2206-b-HetR</t>
  </si>
  <si>
    <t>&gt;Hap220-HetR</t>
  </si>
  <si>
    <t>SSFEFLELIEFLHKRSQEDLPKEHQMPLSEALAEHIKRRLLYSGTVTRID</t>
  </si>
  <si>
    <t>VLEELDIPPEKMQQAKDELDEIIRAWADKYHQDDGIPVVLQMVFGKKED*</t>
  </si>
  <si>
    <t>&gt;Has512170-HetR</t>
  </si>
  <si>
    <t>RYLIQLPYVWMEKFPWRPGRSRIPGTSLTSDEKRQIEQKLPQNLPDAQLV</t>
  </si>
  <si>
    <t>SSFEFLELIEFLHKRSQEDLPEEHRMGLSEALAEHIKRRLLYSGTVTRID</t>
  </si>
  <si>
    <t>SPWGMPFYALTRSFYAPADDQERTYIMVEDTARYFRLMKDWAERRPNSMR</t>
  </si>
  <si>
    <t>VLETMDVPPERLEQALSELDEVIRAWADKYHQEGGVPMILQMVFGNKED*</t>
  </si>
  <si>
    <t>&gt;Lep2104-HetR</t>
  </si>
  <si>
    <t>DAAATAAKCAIYMTYLEQDGNLRMTGHLHHIEPKRVKAIVEEVRQALTEG</t>
  </si>
  <si>
    <t>KLLKMLGSQEPRYLIQLPYVWMEHYPWQPGRSRVPGSSLTSDEKRQIEQK</t>
  </si>
  <si>
    <t>LPPNLPDAQLINAFEFLELIEFLHARSQEDLPEDQRMPLSEALAEHIKRR</t>
  </si>
  <si>
    <t>LIYSGTVTRVESPWGMPFYALTRASYSPDDQEERAYVMIEDTARFFRLMQ</t>
  </si>
  <si>
    <t>DWAQRQGQVMRILEELDIPSDRIESAIAELDEILRNWADRYHKEGGKPFV</t>
  </si>
  <si>
    <t>VQMVFGSAEL*</t>
  </si>
  <si>
    <t>&gt;Lep3755-HetR</t>
  </si>
  <si>
    <t>MTNDLDLIKLLSPSAMDQIMLYLAFSAMRTGGHRHGAFLDAAATAAKCAI</t>
  </si>
  <si>
    <t>YMTYLEQDGNLRMTGHLHHIEPKRVKAIVEEVRQALTEGKLLKMLGSQEP</t>
  </si>
  <si>
    <t>RYLIQLPYLWMEHYPWQPGRSRIPGTSLTSEEKRQIEQKLPPNLPDAQLI</t>
  </si>
  <si>
    <t>NAFQFLELIEFLHGRSQEDLPEEQRMPLSEALAEHIKRRLIYSGTVTRVE</t>
  </si>
  <si>
    <t>SPWGMPFYALTRASYSPDDQEERAYVMIEDTARFFRIMQDWAKRQGQVMR</t>
  </si>
  <si>
    <t>VLEELDIPNDRIDSAIAELDEILRNWADRHHREGGKPFVVQMVFGSGEL*</t>
  </si>
  <si>
    <t>&gt;Lep6306-HetR</t>
  </si>
  <si>
    <t>YMTYLEQDGNIRMTGHLHHIEPKRVKAIVEEVRQALTEGKLLKMLGSQEP</t>
  </si>
  <si>
    <t>RYLIQLPYVWMEQYPWQPGRSRVPGTSLTSEEKRQIEQKLPNNLPDAQLI</t>
  </si>
  <si>
    <t>NSFQFLELIEFLNTRSQEDLPPEQRMPLSEALAEHIKRRLLYSGTVTRIE</t>
  </si>
  <si>
    <t>SPWGMPFYALTRASYSPEDQEERAYVMIEDTARFFRLMQDWAKREDQVMR</t>
  </si>
  <si>
    <t>VLEELDIPDDRVRDAIAELDEILRNWADRYHQEGGKPFVVQMVFGSTET*</t>
  </si>
  <si>
    <t>&gt;Lep6406-a-HetR</t>
  </si>
  <si>
    <t>MLNAHSSVSNDMDLVRQLSPSAMDQIMLYLAFSAMRTGGHRHGAFLDAAA</t>
  </si>
  <si>
    <t>SAAKCAIYLTYLEQGENLRMTGHLHHIEPKRVKAIVEEVRQALTEGRLLK</t>
  </si>
  <si>
    <t>MLGSQEPRYLIQFPYVWLERHPWMPGRSRVPGTNLTPEEKRHIEAKLPSN</t>
  </si>
  <si>
    <t>LPDATLITSFHFMELIEFLHERSQEDFPKDRQAPLSEALAEHIRRRLIYS</t>
  </si>
  <si>
    <t>GTVSRIDCPWGMPFYALMRPSYSPVAEEERTYIMVEDTARYFRMMREWAE</t>
  </si>
  <si>
    <t>RQGKTIRILEELDIPAEKLESAIADLDETIRAWADRYHQANGIPMVLQMV</t>
  </si>
  <si>
    <t>LGQQQPEED*</t>
  </si>
  <si>
    <t>&gt;Lep6406-b-HetR</t>
  </si>
  <si>
    <t>&gt;Lep7375-HetR</t>
  </si>
  <si>
    <t>&gt;Lep7376-HetR</t>
  </si>
  <si>
    <t>MVMKTELDLLKDLNPSALDEILLYLAFCVLRGTGYRHGAFLDAAATAAKC</t>
  </si>
  <si>
    <t>AVYTTYQEQDGNLRMTGHLHHIEPKRVKVIVREIESALREGQLLKMLGSQ</t>
  </si>
  <si>
    <t>EPSYLIELPYVWLEHYPLKAGKSPMSGNQLSPEHRDYFEQRLPQDLPQAQ</t>
  </si>
  <si>
    <t>VISSLQFSDLIEFLHQRSQEKFPSDRRMPLSEALAEHIKRRLLHAETVMR</t>
  </si>
  <si>
    <t>LDNPWGMPYYVLLRTTYEPEGEAERLYTMVEDTARYFRLMREWSEKKPNV</t>
  </si>
  <si>
    <t>MRIFESLDIPDEDLPAAQAELDEMMRAWADKYHKRGEQTMAVQMVFGQKD</t>
  </si>
  <si>
    <t>&gt;LepHIJ-HetR</t>
  </si>
  <si>
    <t>MTNVQSPITADTDLIKRLEPSAIDQIMMYLAFSAMRTGGHRHGAFLDAAA</t>
  </si>
  <si>
    <t>TAAKCAIYTTYMEQGQNLRMTGHLHHIEPKRVKAIVEEVRQALSEGKLLK</t>
  </si>
  <si>
    <t>MLGAQEPRYLIQFPYVWLEQYPWESGRSRLVGTNLTSEEKAQIEQKLPPN</t>
  </si>
  <si>
    <t>LPEAQLITSFQFAELIEFLHARSQESVPSGRQLPLSEALAEHIRRRLLYS</t>
  </si>
  <si>
    <t>GTVARIDSPWGMPFYALARASYIPTDDAERTYTMIEDTARYFRIMREWVA</t>
  </si>
  <si>
    <t>RKDGTMRVLESLDIPAENRQQALDELDLLLRKWADKYHQTGGEPMVLQMA</t>
  </si>
  <si>
    <t>LGMGDVDG*</t>
  </si>
  <si>
    <t>&gt;LepK1-a-HetR</t>
  </si>
  <si>
    <t>&gt;LepK1-b-HetR</t>
  </si>
  <si>
    <t>&gt;LepK1-c-HetR</t>
  </si>
  <si>
    <t>&gt;Lyn141951-a-HetR</t>
  </si>
  <si>
    <t>&gt;Lyn141951-b-HetR</t>
  </si>
  <si>
    <t>&gt;Lyn8106-HetR</t>
  </si>
  <si>
    <t>MRKDTDLIKTLSPSSMDQIMLYLAFSAMRTSGHRHGAFLDAAATAAKCAI</t>
  </si>
  <si>
    <t>YMTYMEQDQNLRMTGHLHHIEPKRVKVIVEEVRQAVTEGKLLKMLGSQEP</t>
  </si>
  <si>
    <t>RYLIQFPYVWLEQYSWQPGKPRILGNSLTPEEKRVIESKLPKLLPDAQLI</t>
  </si>
  <si>
    <t>NSFQFMELIEFLHRRSQEDLDPSRRMALSEALAEHIKRRLIYSGTVTKVD</t>
  </si>
  <si>
    <t>SPWGMPFYALTRASYSPEDQEERTYVMVEDTARYFRLMRDWAERQPKVMR</t>
  </si>
  <si>
    <t>ALEELDIPPERIDQALEELDEILRQWADRYHQTGGEPMVLQFVFGPKEDE</t>
  </si>
  <si>
    <t>&gt;LynBLJ-HetR</t>
  </si>
  <si>
    <t>MTYMEQDQNLRMTGHLHHIEPKRVKVIVEEVRQAVTEGKLLKMLGSQEPR</t>
  </si>
  <si>
    <t>YLIQFPYVWLEQYSWQPGKPRIPGNSLTPEEKRVIESKLPKLLPDAQLIN</t>
  </si>
  <si>
    <t>SFQFMELIEFLHRRSQEDLDPSRRMALSEALAEHIKRRLIYSGTVTKVDS</t>
  </si>
  <si>
    <t>PWGMPFYALTRASYSPEDQEERTYVMVEDTARYFRLMRDWAERQPKVMRA</t>
  </si>
  <si>
    <t>LEELDIPSDRVDQALEELDEILRQWADRYHQTGGEPMVLQFVFGPKEDE*</t>
  </si>
  <si>
    <t>&gt;Mas008-HetR</t>
  </si>
  <si>
    <t>MTNDVDLIKRLDPSAMDQIMLYLAFSAMRTSGHRHGAFLDAAATAAKCAI</t>
  </si>
  <si>
    <t>YMTYLEQGENLRMTGHLHHLEPKRVKVIVEEVRQALTKGKLLKMLGSQEP</t>
  </si>
  <si>
    <t>RYLIQLPYVWMEKYPWQPGRSRIPGTSLTSEEKKQIEQKLPSNLPDAQLI</t>
  </si>
  <si>
    <t>TSFEFLDLIEFLHNRSQEDFPPKNQMPLSEALAEHIKRRLLYSGTVSRID</t>
  </si>
  <si>
    <t>SPWGMPFYALTRPYYATANDEERKYIMVEDTARFFRMMRDWSEKQPNVKR</t>
  </si>
  <si>
    <t>ILETLNIPSGRFQEAYEELDEIIRAWADKYHQEGETSMVLQMVFGEQDE*</t>
  </si>
  <si>
    <t>&gt;Mas10914-HetR</t>
  </si>
  <si>
    <t>RYLIQLPYVWMEQYPWRPGRARVPGTNLTPEEKRLIEQKLPSNLPDAQLI</t>
  </si>
  <si>
    <t>TSFEFLELIEFLHRRSQEDFPPENRMELSEALAEHIKRRLLYSGTVTRID</t>
  </si>
  <si>
    <t>SPWGMPFYALTRPFYAPADEQERTYIMVEDTARYFRMMKDWAERKPNTMR</t>
  </si>
  <si>
    <t>VLEELDIPPDRFEKAMEELDEIIRAWADKYHEDGGVPMILQMVFGKKED*</t>
  </si>
  <si>
    <t>&gt;Mch7126-HetR</t>
  </si>
  <si>
    <t>RYLIQLPYVWIEKYPWRPGRSRIPGTSLTSEEKRQIEQKLPNNLPDAQLT</t>
  </si>
  <si>
    <t>TSFEFLELIEFLHKRSQEDMPLQHQMPLSEALAEHIKRRLLYSGTVARID</t>
  </si>
  <si>
    <t>VLEELDIPPERFEQAMAELDEVIRAWADKYHQDDGIPMLLQMVFGKKED*</t>
  </si>
  <si>
    <t>&gt;Mic7113-HetR</t>
  </si>
  <si>
    <t>MTAPKMMNQVDLIKSLSPSAMDQIMLYLAFSAMRTSGHRHGAFLDAAATA</t>
  </si>
  <si>
    <t>AKCAIYTTYLEQGENTRMTGHLHHIEPKRVKVIVEEVRQALSEGKLLKML</t>
  </si>
  <si>
    <t>GSQEPRYLIQFPYVWMEHYPWQPGRSRISGTSLNAEEKRYISEKLPDNLP</t>
  </si>
  <si>
    <t>DAQVINSLQFLELIEFLHSRSQEEFEKERRVPLSEAMAEHIKRRLLYSGT</t>
  </si>
  <si>
    <t>VTRIDCPWGLPYYALTGASYSPTDGKERTYTMVEDTARYFRLMRDWAERQ</t>
  </si>
  <si>
    <t>PKVMRVLEELDIPPENLDQAMEELDEVIRAWADRHHRADGEPMVLQMVFG</t>
  </si>
  <si>
    <t>PKVD*</t>
  </si>
  <si>
    <t>&gt;MicFGP2-HetR</t>
  </si>
  <si>
    <t>MPPNLAISGIVMKNDSLDLVKSLSPSAMDQIMLYLAFSAMRTSGHRHGAF</t>
  </si>
  <si>
    <t>LDAAATAAKCAIYMTYMEQDNNLRMTGHLHHIEPKRVKVIVEEVREALTQ</t>
  </si>
  <si>
    <t>GKLLKMLGSQEPRYLIQFPYVWLEQYGWMPGRPRIPGNNLTVDEKKYLES</t>
  </si>
  <si>
    <t>KIPPNPPDAQLINSFQFMELIEFLHRRSQEDMSPERRMPLSEALAEHIKR</t>
  </si>
  <si>
    <t>RLIYSGTVTRIDSPWGMPFYALTRATYSPAEQEERTFTMVEDTARYFRLM</t>
  </si>
  <si>
    <t>KDWADKQPKVMRIMETLDIPPERLDQALEELDEIIRNWADRYHKRGEPTM</t>
  </si>
  <si>
    <t>ILQMVFGPQDDA*</t>
  </si>
  <si>
    <t>&gt;Nod9414-HetR</t>
  </si>
  <si>
    <t>MSNDIDLIKRLSPSAMDQIMLYLAFSAMRTSGHRHGAFLDAAATAAKCAI</t>
  </si>
  <si>
    <t>RYLIQLPYVWMEKFPWQPGRSRVPGTSLTSEEKRQIEQKLPSNLPDAQLT</t>
  </si>
  <si>
    <t>TSFEFLDLIEFLHKRSQEVLPPEHQMPLSEALAEHIKRRLLYSGTVTRID</t>
  </si>
  <si>
    <t>SPWGMPFYALTRPFYAPADDQERTYIMVEDTARYFRMMKDWAERRPNTMR</t>
  </si>
  <si>
    <t>ALEELDIPAEKWEQAMAELDEIVREWADRYHQSGGIPMILQMVFGRKED*</t>
  </si>
  <si>
    <t>&gt;Nodnod-a-HetR</t>
  </si>
  <si>
    <t>&gt;Nodnod-b-HetR</t>
  </si>
  <si>
    <t>&gt;Nos21-HetR</t>
  </si>
  <si>
    <t>MSNDIDLIKQLGPSAMDQIMLYLAFSAMRTSGHRHGAFLDAAATAAKCAI</t>
  </si>
  <si>
    <t>RYLIQLPYVWMEKYPWQPGRSRVPGTSLTSEEKKQIEQKLPGNLPDAQLV</t>
  </si>
  <si>
    <t>SSFEFLELIEFLHKRSQEVLPPEHQMPLSEALAEHIKRRLLYSGTVTRID</t>
  </si>
  <si>
    <t>SPWGMPFYALTRPFYAPADDQERTYIMLEDTARYFRMMRNWAEKRPNSMR</t>
  </si>
  <si>
    <t>ALEELDIPPEKWDQAMEELDEVIRAWADKYHQSGGIPMILQMVFGRKED*</t>
  </si>
  <si>
    <t>&gt;Nos29133-HetR</t>
  </si>
  <si>
    <t>MSNDIDLIKRLDPSAMDQIMLYLAFSAMRTSGHRHGAFLDAAATAAKCAI</t>
  </si>
  <si>
    <t>RYLIQLPYVWLEKYPWQPGRSRVPGTSLTSEEKRQIEQKLPSNLPDAQLV</t>
  </si>
  <si>
    <t>SSFEFLDLIEFLHRRSQEDLPTEHQMPLSEALGEHIKRRLLYSGTVTRID</t>
  </si>
  <si>
    <t>SPWGMPFYALTRPFYAPADDQERTYIMVEDTARYFRMMKNWAERRRNAMR</t>
  </si>
  <si>
    <t>LLEELDILPEKMEQAMEELDEIIRAWADKYHQDGGIAVVLQTVFGEKED*</t>
  </si>
  <si>
    <t>&gt;Nos3756-HetR</t>
  </si>
  <si>
    <t>RYLIQFPYVWLEKYPWMPGRSRIPGTSLTSEEKRQIEHKLPSNLPDAQLV</t>
  </si>
  <si>
    <t>SSFEFLELIEFLHKRSQEELPPEHRMELSEALAEHIKRRLLYSGTVTRID</t>
  </si>
  <si>
    <t>ALEELDVPPERWDEAMQELDEIIRTWADKYHQAGGIPMILQMVFGRKED*</t>
  </si>
  <si>
    <t>&gt;Nos7107-HetR</t>
  </si>
  <si>
    <t>RYLIQLPYVWMEKYPWQPGRSRVPGTSLTSEEKRQIEQKLPSNLPDAQLV</t>
  </si>
  <si>
    <t>&gt;Nos7524-HetR</t>
  </si>
  <si>
    <t>YMTYLEQGQNLRMTGHLHHLEPKRVKIIVEEVRQALMEGKLLKMLGSQEP</t>
  </si>
  <si>
    <t>RYLIQFPYVWMEKYPWQPGRSRIPGTSLTSEEKKQIEQKLPSNLPDAQLV</t>
  </si>
  <si>
    <t>TSFEFVELIEFLHKRSQEDLPPEHQMPLSEALGEHIKRRLLYSGTVTRID</t>
  </si>
  <si>
    <t>SPWGMPFYALTRPFYAPADDQERTYIMVEDTARYFRMMKDWAERRPNAMR</t>
  </si>
  <si>
    <t>ALEELDIPPEKWEQAMEELDEIVRAWADKYHQAGGIPMILQMVFGRKED*</t>
  </si>
  <si>
    <t>&gt;Osc10802-HetR</t>
  </si>
  <si>
    <t>MTNDLDLIKRLSPSAMDQIMFYLAFSAMRTSGHRHGAFLDAAATAAKCAI</t>
  </si>
  <si>
    <t>YQTYLEQDRNLRMTGHLHHIEPKRVKAIVEEVQEALTQGKLLKMLGSQEP</t>
  </si>
  <si>
    <t>RYLIQFPYVWLEQYPWQPGRARIPGTSLTSEEKRQIEQRLPPNLPDAQLI</t>
  </si>
  <si>
    <t>NSFQLMELIEFLHARSQEDLPPERRMPLSEALAEHIKRRLIYAGTVARID</t>
  </si>
  <si>
    <t>SPWGMPFYALTRPSYSPSDEEERTYIMVEDTARYFRLMKDWADRRPGVMR</t>
  </si>
  <si>
    <t>VLEELDIPPDRLGQALEELDEVIRAWADRYHQKGGSTMILQMVFGPKED*</t>
  </si>
  <si>
    <t>&gt;Osc12-HetR</t>
  </si>
  <si>
    <t>MTNDLDLIKRLGPSAMDQIMLYLAFSAMRTSGHRHGAFLDAAATAAKCAI</t>
  </si>
  <si>
    <t>YMTYLEQDQNLRMTGHLHHIEPKRVKAIVEEVKEALTEGKLLKMLGSQEP</t>
  </si>
  <si>
    <t>RYLIQFPYVWMEQFPWQPGRSRIATSSLTSEEKRQIEQKLTIDNLPDAQF</t>
  </si>
  <si>
    <t>INSFQFLELIEFLHTRSQEDFPPERRMPISEALAEHIKRRLLYSGTVTRI</t>
  </si>
  <si>
    <t>DSPWGMPFYALTRASYSPAEEEERTYIMVEDTARYFRLMNDWANRHPKAM</t>
  </si>
  <si>
    <t>RALEELDIPPEQIDAAMQELDEIIRAWADKYHQVGGTPFILQMAMGIREG</t>
  </si>
  <si>
    <t>&gt;Osc6304-HetR</t>
  </si>
  <si>
    <t>MSNDLDLIKSLSPSAMDQIMIYLAFSAMRTSGHRHGAFLDAAATAAKCAI</t>
  </si>
  <si>
    <t>YMTYLEQDENLRMTGHLHHIEPKRVKAIVEEVKEALTKGKLLKMLGSQEP</t>
  </si>
  <si>
    <t>RYLIQFPYVWLEQYPWRPGRPRIPGNNLTSEEKRQIERQLPNNIPDAQLI</t>
  </si>
  <si>
    <t>NSFQFMELIEFLHARSQEDFSADRRMPLSEALAEHIKRRLVYSGTVTRIN</t>
  </si>
  <si>
    <t>SPWGMPFYALTRASYSPVDDQERTYVMVEDTARYFRLMKDWAERQPKTMR</t>
  </si>
  <si>
    <t>LLEELDIPSHRMDQAMEELDEVIRQWADRYHEEGGEPMLLQMVFGPQEES</t>
  </si>
  <si>
    <t>&gt;Osc7122-HetR</t>
  </si>
  <si>
    <t>LDAAATAAKCAIYMTYIEEKNNLRMTGHLHHIEPKRVKVIVEEVQEALTQ</t>
  </si>
  <si>
    <t>GKLLKMLGSQEPRYLIQFPYVWLEQYPWLPGRPRIPGNNLTADEKKYLEG</t>
  </si>
  <si>
    <t>RLIYSGTVTRIDAPWGMPFYALTRATYSPAEQEERTFTMVEDTARYFRLM</t>
  </si>
  <si>
    <t>KDWAEKQPKVMRIMETLDIPPERLDQALEELDEIIRNWADRYHKRGEPTM</t>
  </si>
  <si>
    <t>&gt;Pho130791-HetR</t>
  </si>
  <si>
    <t>MNKDTDLIERLSPSAMDQIMLYLAFIAMRTSGHRHGAFLDAAATAAKCAI</t>
  </si>
  <si>
    <t>YLTYLEQGENLRMTGHLHHIEPRRVKVIVEEVRQALTEGKLLKMLGSQEP</t>
  </si>
  <si>
    <t>RYLIQFPYVWLEQYPWRPGKPRIAGSSLSPDEKRQLERKLPKPLPDAQTI</t>
  </si>
  <si>
    <t>NSFQFMELIEFLHSRSQEDLPPERRMPLSEALAEHIKRRLIYSGTVTRID</t>
  </si>
  <si>
    <t>SPWGMPVYALTRASYSPINDEERNYIMVEDTARYFRMMRDWTQREPKTMR</t>
  </si>
  <si>
    <t>LLEELDIPSDRLQDALTELDELIRGWADKFHQKGGEPTVLQMVVGPRDDS</t>
  </si>
  <si>
    <t>FMA*</t>
  </si>
  <si>
    <t>&gt;Pho30-a-HetR</t>
  </si>
  <si>
    <t>&gt;Pho30-b-HetR</t>
  </si>
  <si>
    <t>&gt;PhoOSCR-HetR</t>
  </si>
  <si>
    <t>LYLAFIAMRTSGHRHGAFLDAAATAAKCAIYLTYLEQGENLRMTGHLHHI</t>
  </si>
  <si>
    <t>EPRRVKVIVEEVRQALTEGKLLKMLGSQEPRYLIQFPYVWLEQYPWQPGK</t>
  </si>
  <si>
    <t>PRIAGSSLSPDEKRQLERKLPKPLPDAQTINSFQFMELIEFLHSRSQEDL</t>
  </si>
  <si>
    <t>PPERRMPLSEALAEHIKRRLIYSGTVTRIDSPWGMPVYALTRASYSPIND</t>
  </si>
  <si>
    <t>EERNYIMVEDTARYFRMMRDWTQREPKTMRLLEELDIPSDRLQDALTELD</t>
  </si>
  <si>
    <t>ELIRGWADKFHQKGGEPTVLQMVVGPRDDSFMA*</t>
  </si>
  <si>
    <t>&gt;Pla126-8-HetR</t>
  </si>
  <si>
    <t>MTKDTDLIKSLSPSAMDQILLYLAFSAMRTSGHRHGAFLDAAATAAKCAI</t>
  </si>
  <si>
    <t>YMTYMEQGKNLRMTGHLHHIEPKRVKVIVEEVQQALTEGKLLKMLGSQEP</t>
  </si>
  <si>
    <t>RYLIQFPYVWLENYPWQPGRSRISGSSLTQEEKRVIETKLPKYLPDAQLI</t>
  </si>
  <si>
    <t>NSFQFMELIDFLHTRSQEDLEPNRRMPLSEALAEHIKRRLTYSETVIKIE</t>
  </si>
  <si>
    <t>SPWGMPFYALNRATYSPEDQEERTFIMVEDTARYFRLMKDWAERQPRVIR</t>
  </si>
  <si>
    <t>VLEELDIPPERIDRAIEELDEIIRQWADRYHQQGGETMVVQMVFGPKEEE</t>
  </si>
  <si>
    <t>&gt;Pla126-8-b-HetR</t>
  </si>
  <si>
    <t>&gt;Pla15-HetR</t>
  </si>
  <si>
    <t>VLEELDVPPERIDRAIEELDEIIRQWADRYHQAGGETMVVQMVFGPKEEE</t>
  </si>
  <si>
    <t>Q*</t>
  </si>
  <si>
    <t>&gt;Pla15-b-HetR</t>
  </si>
  <si>
    <t>&gt;Pla406-HetR</t>
  </si>
  <si>
    <t>VLEELDIPPERIDRAIEELDEIIRQWADRYHQAGGETMVVQMVFGPKEEE</t>
  </si>
  <si>
    <t>&gt;Pla406-b-HetR</t>
  </si>
  <si>
    <t>&gt;Pla407-HetR</t>
  </si>
  <si>
    <t>&gt;Pla407-b-HetR</t>
  </si>
  <si>
    <t>&gt;ProH9006-a-HetR</t>
  </si>
  <si>
    <t>MFVKNSSGNCLPTLDSLSDLDLIEKLSPSALDQIMIHLAFSAMRTSGHRH</t>
  </si>
  <si>
    <t>GAFLEAAATAAKCAVYSTYVEQGNNLRMTGHLHHIEPKRVKAIVEEIQQS</t>
  </si>
  <si>
    <t>LTQGRLLKVLGSQEPRYLIQLPYVWMEKYPCQEGRSRISGTSLMPSEKRQ</t>
  </si>
  <si>
    <t>IEGNLPADLPPAQLINSFQFMELIEFLHGRAQEDFPADRRMPLSEAFAEH</t>
  </si>
  <si>
    <t>IRRRLLYSGTVISIDTSWGPPLYALMRSTYSPVGEEERSYTTVEDTARYF</t>
  </si>
  <si>
    <t>QLMRSWAEDQPQVLRVLEELDIAPDQVEEAFGELDVLVRIWADRYHCHSG</t>
  </si>
  <si>
    <t>QPVVVQMVAGKVERDENLGVIAKSPDLPQTA*</t>
  </si>
  <si>
    <t>&gt;ProH9006-b-HetR</t>
  </si>
  <si>
    <t>MQTDSDLIKRLSPSAMDQIMLYLAFTALRTGGHRHGAFLDAAATAAKCAI</t>
  </si>
  <si>
    <t>YMTYMEQEQNLRMTGHLHHIEPKRVKVIVEEVREALTKGKILKMLGSQEP</t>
  </si>
  <si>
    <t>RYLIQFPYVWLEKYPWDGQESRIPGNSLTSQEKNQLLKKLPDDLPNAQLI</t>
  </si>
  <si>
    <t>NSFQFMDLVEFLHRRSQEDLPENQRGPLSEALAEHIRRRLLYSGTVLRID</t>
  </si>
  <si>
    <t>NSWSMPFYALARSSYSPADDEERAYIMIEDTARFFRLMRDWADSHPHAMR</t>
  </si>
  <si>
    <t>VLEVLEIPEATIGQAFEELDQLLRRWADRHHQDGTQPFVLQMVVGSDDR*</t>
  </si>
  <si>
    <t>&gt;ProH9006-c-HetR</t>
  </si>
  <si>
    <t>LRLTGQLHHVEPKRVKEIVQEIEAALTQGKLLKMLGSQEPHYLIQLPHLW</t>
  </si>
  <si>
    <t>QQRYPWTPGQSRLGGSNLTPSECQQIEARMPADLPPAQLINLFQLMELIE</t>
  </si>
  <si>
    <t>VLHGRSQEDLPCDRRMPLSESMAEHIRRRLIYSGTVLSVESSWGTPFYAL</t>
  </si>
  <si>
    <t>QRPVYAPAGEEERNYVVVEDTARYFHLMRRWAEKQPHTIRILEELNIPAD</t>
  </si>
  <si>
    <t>RMEEALGELDVLLRQWADRYHDDTATQTVSVQMVAGKATEIPMADLTDPL</t>
  </si>
  <si>
    <t>&gt;RapD9-HetR</t>
  </si>
  <si>
    <t>MNNDIDLIKRLGPSAMDQIMIYLAFSAMRTSGHRHGAFLDAAATAAKCAI</t>
  </si>
  <si>
    <t>RYLIQLPHVWMEKYSWQPGKSRIPGSNLTTEEKKQIERKLPANLPDAQLV</t>
  </si>
  <si>
    <t>TSFEFLELIEFLHKRSQEELPHHHQMPLSEALAEHIKRRLIYSGTVTRID</t>
  </si>
  <si>
    <t>SPWGMPFYVLTRQFYAPADDQERTYTMIEDTARYFRMMKNWAERKSHAMR</t>
  </si>
  <si>
    <t>AVEELDIAPEKIQAAMDELDEIIRVWADRYHQEGGKPVVLQMAFGEQDD*</t>
  </si>
  <si>
    <t>&gt;RicHH01-HetR</t>
  </si>
  <si>
    <t>YMTYLEQGQNLRMTGHLHHLEPKRVKAIVEEVRQALTEGRLLKMLGSQEP</t>
  </si>
  <si>
    <t>RYLIQFPYVWLEKYPWVPGRSRIPGTSLTGHEKSQIEQKLTGDLPDAHLI</t>
  </si>
  <si>
    <t>TSFEFLELIEFLHKRSQEDLPQEHQMPLSEALVEHIKRRLLYSGTVLRVD</t>
  </si>
  <si>
    <t>SPWGMPFYALARPFYSPVDEQERTYIMVEDTARYFRMMKDWAERKGRVMR</t>
  </si>
  <si>
    <t>VLEEMDIPSEEMEVAMSELDEIIRDWADKYHKEGGTHMILQMVFGKKDDL</t>
  </si>
  <si>
    <t>S*</t>
  </si>
  <si>
    <t>&gt;Riv7116-HetR</t>
  </si>
  <si>
    <t>MHNDTDLIKRLDPSAMDQIMLYLAFSAMRTSGHRHGAFLDAAATAAKCAI</t>
  </si>
  <si>
    <t>RYLIQFPYVWMEKYPWQPGRSRIPGTSLTSEEKRQIEQKLPPNLPDAQLI</t>
  </si>
  <si>
    <t>TSFEFLELIEFLHKRSQEDLPARHQMPLSEALAEHIKRRLLYSSTVTRVD</t>
  </si>
  <si>
    <t>SPWGMPFYALTRPYYATASDEERTYIMVEDTARFFRMMREWSERQRHTMR</t>
  </si>
  <si>
    <t>VLEEMDIPPERIDEALEDLDQIIRAWADKYHEVGGAPMALQMVFGKKED*</t>
  </si>
  <si>
    <t>&gt;Scy61278-HetR</t>
  </si>
  <si>
    <t>GYLIQLPYVWMEKHPWRPGRSRVPGTNLTSEEKRQIEQKLPSNLPDAQLI</t>
  </si>
  <si>
    <t>SPWGMPFYALTRPFYAPVDEQERTYIMVEDTARYFRMMRDWAERRPNTMR</t>
  </si>
  <si>
    <t>VLEELDIPPERFEKAMEELDEIIRAWADKYHQDGGVPMILQMVFGKKED*</t>
  </si>
  <si>
    <t>&gt;Scy7110-HetR</t>
  </si>
  <si>
    <t>RYLIQLPYVWMEKYPWRPGRSRIPGTSLTSEEKKQIEQKLPSNLPDAQLI</t>
  </si>
  <si>
    <t>TSFEFLELIEFLHKRSQEDLPEEHRMELSEALAEHIKRRLLYSGTVTRID</t>
  </si>
  <si>
    <t>SPWGMPFYALTRPFYAPADEQERTYIMVEDTARFFRMMRDWAERRPNTMR</t>
  </si>
  <si>
    <t>VLEELDIPPEKYKQAMDELDEVIRAWADKYHQDGGVPMILQMVFGKKDD*</t>
  </si>
  <si>
    <t>&gt;Spi9445-HetR</t>
  </si>
  <si>
    <t>MKSDLDLIKTLSPSAMDQIMFYLAFSAMRTSGHRHGAFLDAAATAAKCAI</t>
  </si>
  <si>
    <t>YTTYIEQGENVRMTGHLHHIEPKRVRVIVNEVRQALTEGKLLKMLGSQEP</t>
  </si>
  <si>
    <t>RYLIQFPYVWLEKYPWQPGRSRIMLGSLEPEHRDYLEEKLPPNIPDAQLI</t>
  </si>
  <si>
    <t>NSFQFFELIDYLHLRSQEDLPEDRKMPMSEALAEHIKRRLIYAGTVMRID</t>
  </si>
  <si>
    <t>NPWGLPYYALTRPTYSPAEDEERTYVMVEDTARFFRMMRDWAERKPQVMR</t>
  </si>
  <si>
    <t>VLEELDIYPEDLEAAQAELDQVIRAWADKYHKKGGKPMILQMIFGDKED*</t>
  </si>
  <si>
    <t>&gt;Syn042902-HetR</t>
  </si>
  <si>
    <t>&gt;Syn7002-HetR</t>
  </si>
  <si>
    <t>MAQPELELLQALNPSAFDQVLLSLAFFALRQSSYRHGAFLDAAATAAKCA</t>
  </si>
  <si>
    <t>VYTTYVEQGGNLRMTGHLHHIEPKRVKAIVQEIEQGLQAGQRLQHAAFQE</t>
  </si>
  <si>
    <t>PTYLTELPQVWLGQYPWHRSQPRLTGDRLSEDQQTYLEAKLPPDLPAAQG</t>
  </si>
  <si>
    <t>ISSAEFADLIAFLHQQAQAKTPGDRPLPLSEALAEHIKRRLLHAETVMRL</t>
  </si>
  <si>
    <t>DNPWGMPYYILLSSTYGGPDSPTKAPHSLLEDAAHFLRLSHAWTKQQHNV</t>
  </si>
  <si>
    <t>MRIFESLDIAPADLSQAQTELHELMRHWAKKYHQRGKPTMAIHMMFGPKD</t>
  </si>
  <si>
    <t>HSLS*</t>
  </si>
  <si>
    <t>&gt;Syn7003-HetR</t>
  </si>
  <si>
    <t>&gt;Syn7117-HetR</t>
  </si>
  <si>
    <t>&gt;Syn73109-HetR</t>
  </si>
  <si>
    <t>&gt;Syn7335-HetR</t>
  </si>
  <si>
    <t>MTNNTNLVKQLEPSAIDEIMMHLAFSAMCTGGHRHGAFLDAAATAAKCAI</t>
  </si>
  <si>
    <t>YTTYLEQGNNLRMTGHLHHIEPKRVKVIVEEMTAALTEGKLLKMLGSQEP</t>
  </si>
  <si>
    <t>RYLIQLPHVWLQQYPWKPGEYRVPSNSFTLDEKRQIEAKLEAANLLDTIP</t>
  </si>
  <si>
    <t>NAKLLNGFQFMELVEFLHARSQEHLPEARRMALSDALAEHIRRRLIYAGT</t>
  </si>
  <si>
    <t>VARIDSPTGGMPFYALTRTSYSPASEEERTYTMMEDTARYFRLMREWADS</t>
  </si>
  <si>
    <t>RSGTRRILEELNIPLSDREAAFNELDSMISQWANRYHDDSGQPTVVQMAM</t>
  </si>
  <si>
    <t>GNSDSPQ*</t>
  </si>
  <si>
    <t>&gt;Syn8807--HetR</t>
  </si>
  <si>
    <t>&gt;Tol511288-HetR</t>
  </si>
  <si>
    <t>RYLIQLPYVWMERYPWRPGRSRIPGTSLTSEEKKQIEQKLPSNLPDAQLI</t>
  </si>
  <si>
    <t>TSFEFLELIEFLHKRSQEDLPPENRMELSEALAEHIKRRLLYSGTVTRID</t>
  </si>
  <si>
    <t>SPWGMPFYALTRPFYAPVDEQERTYIMVEDTARYFRMMKDWAERRPNTMR</t>
  </si>
  <si>
    <t>VLEELDIPPERFEKAMEELDEVIRAWADKYHEDGGVPMILQMVFGKKED*</t>
  </si>
  <si>
    <t>&gt;Tol521301-HetR</t>
  </si>
  <si>
    <t>VLEELDIPPEKYNQAMDELDEVIRAWADKYHQDGGVPMILQMVFGKKED*</t>
  </si>
  <si>
    <t>&gt;Tol7601-HetR</t>
  </si>
  <si>
    <t>RYLIQLPYVWMEKFPWRPGKSRIPGTSLTTEEKKQIEHKLPSNLPDAQLI</t>
  </si>
  <si>
    <t>TSFEFLELIEFLHKRSQEEMPPEHQMPLSEALAEHIKRRLLYSGTVTRID</t>
  </si>
  <si>
    <t>SPWGMPFYALTRPFYAPADDQERTYIMVEDTARYFRLMKDWAEKRQNAMR</t>
  </si>
  <si>
    <t>ALEELDIPPERLEQALEELDEVIRAWADRYHQEGGVPMILQMVFGKKED*</t>
  </si>
  <si>
    <t>&gt;Tol9009-HetR</t>
  </si>
  <si>
    <t>VLETMDVPPDRLEQALSELDEVIRAWADKYHQEGGVPMILQMVFGNKED*</t>
  </si>
  <si>
    <t>&gt;Tri101-HetR</t>
  </si>
  <si>
    <t>MKTDTDLINSLSPSAMDQIMLYLAFSAMRTSGHRHGAFLDAAATAAKCAI</t>
  </si>
  <si>
    <t>YMTYIEQGQNLRMTGHLHHIEPKRVKVIVQEVEEALTKGKLLKMLGSQEP</t>
  </si>
  <si>
    <t>RYLIQFPYVWLEQYPWTPSRSRLPGNNLTTEEKRYIEGKLPSNMPDARLI</t>
  </si>
  <si>
    <t>NSFQFMELIEFLHRRSQEDFPPERRMPLSEALAEHIKRRLIYSGTVTKID</t>
  </si>
  <si>
    <t>SPWGMPFYALTRSSYSPEGQEERTYIMVEDTARYFRLMKDWAENNNTNKV</t>
  </si>
  <si>
    <t>MRILEEFDISPDRFEQAKEDLDEIIRHWADRYHESGGKQMVVQMVFGLKD</t>
  </si>
  <si>
    <t>MFFVSAVALPDMTNDLDLIKLLSPSAMDQIMLYLAFSAMRTGGHRHGAFL</t>
  </si>
  <si>
    <t>MTPPAEPPTNNAPNTGGFDDILAHLEVSSADRVLIYLAVSAMKLGGHRYG</t>
  </si>
  <si>
    <t>AFLEAATTAAKLAVYTSYLEQGKNVRKTSFLHHVEPKRVRAIIKEVEAVL</t>
  </si>
  <si>
    <t>VDRRALTTLSDQEPYYLSGLPYLWQSLYPWEPGTLRLQRPELTPSEHQRV</t>
  </si>
  <si>
    <t>EAEVPLHYPPTRLLDLLEFLDLIKLLHSKSQDDFPPTRRMVLSDALTEHI</t>
  </si>
  <si>
    <t>KFRLLHSGTVVQIEASPLSIPVFALARTHYAPKGERERVFTMIDDVARFF</t>
  </si>
  <si>
    <t>KLMQDWAAEQPGVLRALEVFDVDIDRRSEALEELDQLLRAWADKYHQDGG</t>
  </si>
  <si>
    <t>YPMLMQLAAGTREAREG*</t>
  </si>
  <si>
    <t>MLSLGVLNRNQQIDPRDLIGPPILIDSGIVMNKDTDLIERLSPSAMDQIM</t>
  </si>
  <si>
    <t>MNPSALDQILLYLAFSALRTGGHRHGAFLDAAATAAKCAVYSTYQEQGSN</t>
  </si>
  <si>
    <t>MDNSVSKMTRDVDLIRRLSPSAMDQILFYLAFSAMRTGGHRHGAFLDAAA</t>
  </si>
  <si>
    <t>TAAKCAIYMTYLEQGRNLRMTGHLHHIEPKRVKAIVEEIGEALTEGKLLK</t>
  </si>
  <si>
    <t>MLGSQEPRYLIQFPYVWMERFPWQPGQTRVPDPRLTSSERAQIEAKLPDG</t>
  </si>
  <si>
    <t>PLPDAQVITSIQFLELMESLHTRSQDDLPPERRLPMSEALAEHIRRRLIY</t>
  </si>
  <si>
    <t>AGTVSRIDAPWGLPFYVLTRKSYSPADQEERTYLMVEDTARYFRMMREWA</t>
  </si>
  <si>
    <t>ERQTDTVRILEELDLPPSQRAQAFDELDTIIRAWADKYHQKGGEPTILQM</t>
  </si>
  <si>
    <t>VVGDNDDSTA*</t>
  </si>
  <si>
    <t>RYLIQLPYVWIEKYPWQPGRSRVPGTSLTSEEKKLIEKKLPDNLPDAKLV</t>
  </si>
  <si>
    <t>SSFEFMELIDFLHKRSQEELPSNHQMPLSEAFAEHIKRRLLYSGTVTRID</t>
  </si>
  <si>
    <t>SPWGMPFYALTRPFYSPADDQERTYTMIEDTARYFRMMKYWADRKPNTMR</t>
  </si>
  <si>
    <t>AVEELDIPSDWIDLAMEELDGIIRSWGDKYHQEGGVPMVLQMVVGSKDE*</t>
  </si>
  <si>
    <t>MATTSDNQTELNNKALLNLEVGPADRILLYLAMGAMKMGGHRYGAFLDAA</t>
  </si>
  <si>
    <t>TTAAKFAIYTTYLEQGGNIRKTGFLYHVEPKRVKAIIQEVQEALNKGLSL</t>
  </si>
  <si>
    <t>KTLSSQEPYYLIGLPHLWQELHPWTPGNPRIHTQGLMASERQQIEASLPD</t>
  </si>
  <si>
    <t>DLPPARLLDLFEFMDLIKVLHVKSQEHLSPDQRMPLSDALTEHIKFRLLY</t>
  </si>
  <si>
    <t>SDTVLQIDSPLLTMPLFALARTAHSPKGPRERAFTMIEDVARFFSLMQAW</t>
  </si>
  <si>
    <t>VAKEPYVMRALEVFDVDPAKKDEALAELDKLLQDWADKYHQDDGDPMVLQ</t>
  </si>
  <si>
    <t>LAAGNREFEV*</t>
  </si>
  <si>
    <t>MTADADLIKRLEPSAIDQIMMYLAFSAMRTGGHRHGAFLDAAATAAKCAI</t>
  </si>
  <si>
    <t>YTTYIEQGQNLRMTGHLHHIEPKRVKAIVEEVRQALSEGKLLKMLGAQEP</t>
  </si>
  <si>
    <t>RYLIQFPYVWLEKYPWEPGRSRLVGTNLTSEEKAQIEQKLPSNLPEAQLI</t>
  </si>
  <si>
    <t>TSFQFAELIEFLHARSQESVPNGRQLPLSEALAEHIRRRLLYSGTVTRID</t>
  </si>
  <si>
    <t>SPWGMPFYALARASYIPTDDAERTYTMIEDTARYFRIMREWVARKDGTMR</t>
  </si>
  <si>
    <t>VLESLDIPAENRQQALDELDLLLRKWADKYHQTGGEPMVLQMAVGVGDID</t>
  </si>
  <si>
    <t>MVSTPLSPLAAEDEALIRRLSPSAIDQILLYIAFSAMRTGGHRHGAFLDA</t>
  </si>
  <si>
    <t>AATAAKCAIYMTYLEQGENLRMTGHLHHIEPKRVKAIVEEMRQALTEGKL</t>
  </si>
  <si>
    <t>LKMLGSQEPRYLIQFPYMWLRRYPWQAGQSRVSGTSLTSEEKAILESKLP</t>
  </si>
  <si>
    <t>TPCPDARIINSFQFLELIEILHEKSQDDLPEDHRVPLSEALAEHIRRRLI</t>
  </si>
  <si>
    <t>YSGTVARIDASWGASYYGLVRASYAPVDSQERMYAMVDDTAQYFRMMREW</t>
  </si>
  <si>
    <t>ANGIPGTMRVLEELDIPAADREAAFKELDEVIRTWADRYHKPGGEPTLLQ</t>
  </si>
  <si>
    <t>MTYQSQVPPDLKHDLLRAVDNSPADWILLNLALSTMKMGGHRYGAFLDAA</t>
  </si>
  <si>
    <t>TTAAKLAIYSTFIEQGNNIRKTGFLYHVEPKRVKAIVQEIQAALAEGQSL</t>
  </si>
  <si>
    <t>KVLNSKEPYYLIALPFLWQEHFPCPANEARVRIQGLTPGERKRIEDSLPA</t>
  </si>
  <si>
    <t>SVPKARILDQVEFNELMELLHHMSQEELPTGQRMPFSDALMSHIKFRLLH</t>
  </si>
  <si>
    <t>SGTVIQIDSPLVDIPLYALASESYSPRGEQERVFAMIDDVARYFGLLQAW</t>
  </si>
  <si>
    <t>VREETGVLRGVEVFDVAPQQRQAALEELDTLLRAWADKYHQDGGMPMVLQ</t>
  </si>
  <si>
    <t>MVQIRVNHDKLAKALNVSDIDFFILLLVINLIKTFGHRYGKVIDAVSVAA</t>
  </si>
  <si>
    <t>KFAVYLTYLEEGNNLRRTGFLHHVEPRRVKEIVSEFDTLLENGGSLCLLG</t>
  </si>
  <si>
    <t>SVEPSYLIGFSYIWIEKYSLKEGESVTRLFNLTESERIIIEAGFPENTPK</t>
  </si>
  <si>
    <t>CLLLRECDVEALIKDLHDKAQSLLHESKRTAFSEALAEHAKYRLLAAETM</t>
  </si>
  <si>
    <t>QEIKITKDTSAYLLLKKDYSPKGRQARMQTMIQDLTRSFRWMYSWVDGED</t>
  </si>
  <si>
    <t>GIMRGIETLEIAEEQKEEALQELDQMMRAWADKYHTESDGSKIVALQFLL</t>
  </si>
  <si>
    <t>MFNALESVSNDMDLVRQLGPSAIDQILLYLAFSAMRTGGHRHGAFLDAAA</t>
  </si>
  <si>
    <t>TAAKCAIYMTYVEQGENLRMTGHLHHIEPKRVKAIVGELQEALTEGRLLK</t>
  </si>
  <si>
    <t>LLGSQEPRYLIQFPYVWLEKYPWEPGTFRLPTTSLTSDEKRLLERKLPTD</t>
  </si>
  <si>
    <t>IPDAQIINSFQLMELIEFLHERSQEDFPVDRRSPLSEALAEHIRRRLMYS</t>
  </si>
  <si>
    <t>GTVQRLDSPWGMSFYALMRPSYSPADQEERTLIMLEDTARYFRMMREWSE</t>
  </si>
  <si>
    <t>SKADTVRILEELDIPPEKLPAAIAELDEILRAWADKYHETGGRPMVLQMA</t>
  </si>
  <si>
    <t>MSLPVGDDTEIIADLKVSSADRILFYLAISVMKLGGHRYGSFLEAANTAA</t>
  </si>
  <si>
    <t>KLAIYSSYLEQGHNVRKTSFLHHVEPKRVRAIVKEVEALKADGKSLTSLS</t>
  </si>
  <si>
    <t>DQEPYYLIGLPFLWQEKYPWEAGQCRLNNHYLSAKEHEALYEQLPADLPS</t>
  </si>
  <si>
    <t>ARFLDMLEFLDLIQLLHEKSQAEYPPSRQMPLSDALTEHIKFRLLHSGTV</t>
  </si>
  <si>
    <t>TQVDIPFLSIPIFALTRTHYAPKGQQERVFTMIDDLARFGKLMQDWVVEQ</t>
  </si>
  <si>
    <t>PDVLRGLEVFDVAPEQREKALAELDTMLKAWADKYHQEGGHPMILQLAAG</t>
  </si>
  <si>
    <t>TREPGDA*</t>
  </si>
  <si>
    <t>MGHQEEVVESSSDA*</t>
  </si>
  <si>
    <t>GPHQEMTI*</t>
  </si>
  <si>
    <t>FAAGRRDYD*</t>
  </si>
  <si>
    <t>MVIGHHWK*</t>
  </si>
  <si>
    <t>MPLSSLAVEDEELIRRLSPSAIDQILLYIAFSAMRTGGHRHGAFLDAAAT</t>
  </si>
  <si>
    <t>AAKCAIYMTYLEQGENLRMTGHLHHIEPKRVKAIVEEMRQALTEGKLLKM</t>
  </si>
  <si>
    <t>LGSQEPRYLIQFPYMWLRRYPWQPGQSRVSGTSLTSEEKTILENKLPNPC</t>
  </si>
  <si>
    <t>PDARIINSFQFLELIEILHEKSQDDWPTEHRVPLSEALAEHIRRRLIYSG</t>
  </si>
  <si>
    <t>TVARIDASWGASYYGLARASYAPVDDQERMYAMVDDTAQYFRMMREWANG</t>
  </si>
  <si>
    <t>IPGTMRVLEELDIPAARREAALQELDEVIRAWADKHHQPGGEPTLLQMVI</t>
  </si>
  <si>
    <t>MTYQSQVPPDLKQDLLRAVDNSPADWILLNLALSTMKMGGHRYGAFLDAA</t>
  </si>
  <si>
    <t>TTAAKLAIYSTFIEQGQNIRKTGFLYHVEPKRVKAIVQEIQAALAEGQSL</t>
  </si>
  <si>
    <t>KVLNSKEPYYLIALPFLWQEHFPCNASESCVRIQGLTPGERKAIEEDLPS</t>
  </si>
  <si>
    <t>GAPRARILDQVEFTELIELLHQMSQEELPKGQRMPFSDALMSHIKFRLLH</t>
  </si>
  <si>
    <t>SSTVIQIDSPLVDIPLYALASESYSPKGEQERVFAMIDDVARYFGLLQAW</t>
  </si>
  <si>
    <t>VREETGVMRGVEVFDVAPQQRQQALQELDEMLRAWADKYHQDGGLPMVLQ</t>
  </si>
  <si>
    <t>FAAGRREYD*</t>
  </si>
  <si>
    <t>GHHLK*</t>
  </si>
  <si>
    <t>MSLSALAVEDEALIRRLSPSAIDQILLYIAFSAMRTGGHRHGAFLDAAAT</t>
  </si>
  <si>
    <t>LGSQEPRYLIQFPYMWLRRYPWQPGQSRVSGTSLTGDEKALLESRLPNPC</t>
  </si>
  <si>
    <t>PDARIINSFQFLELIEILHEKSQDDLPVAHRVPLSEALAEHIRRRLIYSG</t>
  </si>
  <si>
    <t>TVARIDASWGASYYGLARSSYAPVDDQERMYAMVEDTAQYFRMMREWANG</t>
  </si>
  <si>
    <t>IPGTMRVLEELDIPAAARDTALQELDEVIRTWADKHHQPGGEPTLLQMVI</t>
  </si>
  <si>
    <t>MTHLSQVPPDLKNDLLRAVDSSPADWILLNLALSTMKMGGHRYGAFLDAA</t>
  </si>
  <si>
    <t>TTAAKLAIYSTFVEQGNNIRKTGFLYHVEPKRVKAIVQEIQVALAEGQSL</t>
  </si>
  <si>
    <t>KVLNSKEPYYLIALPFLWQEHFPCAPGAARVRLQGLTPGERKTIEESLPS</t>
  </si>
  <si>
    <t>SAPKARILDQVEFAELMELLHQMSQEELPSSQRMPFSDALMLHIKFRLLH</t>
  </si>
  <si>
    <t>SGTVIQIDSPLVDIPLYALASESYSPKGEQERVFAMIDDVARFFSLLQAW</t>
  </si>
  <si>
    <t>VREDEGVLRGVEVFDVAPQDRKVALEELDAMLRAWADKYHQDGGLPMVLQ</t>
  </si>
  <si>
    <t>GHHIK*</t>
  </si>
  <si>
    <t>FAAGRREHD*</t>
  </si>
  <si>
    <t>MAQPERELLQALNPSAFDQVLLSLAFFALRQSSYRHGAFLGAAATAAKCA</t>
  </si>
  <si>
    <t>VYTTYVEQGGNLRMTGHLHHIEPKRVKAIVQEIEQGLQTGQGLQHAAFQE</t>
  </si>
  <si>
    <t>PTYLTELPQVWLGQYPWHRSQPRLTGDRLSEEQQTYLEAKLPPDLPTAQG</t>
  </si>
  <si>
    <t>ISSAEFADLIAFLHQQAQENSPGDRPLPLSEALAEHIKRRLLHAETVMRL</t>
  </si>
  <si>
    <t>DNPWGMPYYILLSPTYGGPDSPTKAPHSLLEDAAHFLRLSHAWTKQQHNV</t>
  </si>
  <si>
    <t>MRIFESLNIAPADLSQAQTELHEFMRHWAGKYHQRGKPTMAIHMMFGPQD</t>
  </si>
  <si>
    <t>PTYLTELPQVWLGQYPWHHSQPRLTGDRLSEDQQTYLEAKLPPDLPAAQG</t>
  </si>
  <si>
    <t>ISSAEFADLIAFLHQQAQAKIPGDRPLPLSEALAEHIKRRLLHAETVMRL</t>
  </si>
  <si>
    <t>ISSAEFADLIAFLHQQAQAKAPGDRPLPLSEALAEHIKRRLLHAETVMRL</t>
  </si>
  <si>
    <t>DNPWGMPYYILLSSTYGGPDSPTKTPHSLLEDAAHFLRLSHAWTKQQHNV</t>
  </si>
  <si>
    <t>ISSAEFADLIAFLHQQAQAKTPGDHPLPLSEALAEHIKRRLLHAETVMRL</t>
  </si>
  <si>
    <t>MRIFESLDIAPADLSEAQTELHELMRHWAKKYHQRGKPTMAIHMMFGPKD</t>
  </si>
  <si>
    <t>&gt;Ana7120-Alr2331</t>
  </si>
  <si>
    <t>MWLTDLLVDLGANVGTPPGNSYIDEFERLLDSEQQDPTQALEEFVISTLA</t>
  </si>
  <si>
    <t>AINVTEKRGCEYFSAHIYALKKAPQTAENIQIRETIAKILPEEAGHVRWG</t>
  </si>
  <si>
    <t>NRWLAQIANKSPEHRQKVEQAKRKYAAIEQAAFESGMDITLGAELRRVAN</t>
  </si>
  <si>
    <t>LMGVANTMPMWQRPQYLMERLPQTLLAPQLQFTRIQAAQRAWQRNPQTFM</t>
  </si>
  <si>
    <t>EKFVPMFINGVKKMENKP*</t>
  </si>
  <si>
    <t>&gt;Cal7507-Alr2331</t>
  </si>
  <si>
    <t>MTVTYPRKFQNALSARDILKQVVRDREIHLITLNRYRYSEQRSCKDLTNL</t>
  </si>
  <si>
    <t>IEQLNGQPRELVRELSHHVADEARHAMWLTDLLVELGANVGKPPGGSYID</t>
  </si>
  <si>
    <t>EFERLLDHEHQDPATNLDDFVISVLAAINITEKRGCEYFSAHIHALKQAP</t>
  </si>
  <si>
    <t>QTAENIKIREAIAKILPEEAGHVRWGNRWLAQLADKSPEHRQKVVQAKNK</t>
  </si>
  <si>
    <t>YAAIEQAAFESGMDITLGAELRRVVNLVEVANNMPLWQRPQYLMERLPQT</t>
  </si>
  <si>
    <t>LLAPELQFTRIQAAQRAWQRDPQAFMEKFVPMFLNGIKSREKTLSKAEK*</t>
  </si>
  <si>
    <t>&gt;Cha6605-Alr2331</t>
  </si>
  <si>
    <t>MTVAYPRKFNNSLSAREILKRVVSDREIHLITLNRYRYNEQRSCKDLTEL</t>
  </si>
  <si>
    <t>IEQLNGNPPELIRDLSHHVNDESRHAMWLTDLLVDLGGPLDTPPGVSYID</t>
  </si>
  <si>
    <t>EFNRLIDRETYTTAEDGVIAALAAINVTEKRGCEFFSAHIHALKAAPQTE</t>
  </si>
  <si>
    <t>ENIKIRETIEKIFPEETGHVRWGTRQLAKIAAKSPAHRQKVEIAKRKFVA</t>
  </si>
  <si>
    <t>IEQAAFESGMDIMFGAELRRVNNLMDVVNTLPLWERPQYLMARLPETLLD</t>
  </si>
  <si>
    <t>PELQKVRMTAAQKAWDRDPQAFVTKFIPMFLGNGGIGESRF*</t>
  </si>
  <si>
    <t>&gt;Chl6912-Alr2331</t>
  </si>
  <si>
    <t>MTVAYPRKFQNTLSARDILKGVIGDRELHLITLNRYRYSEQRSCKDLTEL</t>
  </si>
  <si>
    <t>IEKLDGKPAELVRDLSHHISDEARHAMWLTDLLIELGANVGCPPGNSYID</t>
  </si>
  <si>
    <t>EFERLLDHEQKDPTKDLDDFVISALAAINVTEKRGCEYFSAHIYALKQGP</t>
  </si>
  <si>
    <t>QTEENIKIRETIEKILPEEAGHVRWGNRWLGQLADKSPAHRQKVEQAKHK</t>
  </si>
  <si>
    <t>YAAIEQAAFEAGMDITLGAELRRLANLVEVANTMPLWQRPQYLIERLPQT</t>
  </si>
  <si>
    <t>LLTPELQFTRIEVAQRVWRRDPQAFIEKFVPMFLNGLKAKDYNREKTTA*</t>
  </si>
  <si>
    <t>&gt;Chl9212-Alr2331</t>
  </si>
  <si>
    <t>&gt;CyaS7202-Alr2331</t>
  </si>
  <si>
    <t>MTVAYPRKLRNTMSARDILKRVVGDRQIHLITLNRYRYNEQRSCKDLTNL</t>
  </si>
  <si>
    <t>IETLNGKPKELVQDLSHHVADEARHAYWLTDLLIELDADIDTPPGMSYIN</t>
  </si>
  <si>
    <t>EFERLIDEPDNMEDAVIDAIAAINVTEKRGCEYFSAHIKALKEAPETEEN</t>
  </si>
  <si>
    <t>IKIRTTIEKIFPEEAGHVRWGNRWLGKIAAESPQKKAKVAQAKRKYAAIE</t>
  </si>
  <si>
    <t>HAAYECGMDILAGAELRRLSNLLEISKTMPIWEQTTYLMEKLPQTIFDPQ</t>
  </si>
  <si>
    <t>LQLTRIDAAQRAWKRSPQDFMDKFIPMFFQGIKNN*</t>
  </si>
  <si>
    <t>&gt;Gei7407-Alr2331</t>
  </si>
  <si>
    <t>MTVAYPRKLRNTLSARDVMAGVVRDREIHLITLNRYRYSEQRSCKDLTNL</t>
  </si>
  <si>
    <t>IEQLNGQPKELVRDLSRHVSDEARHAMWLTDLLVDLGAEVGTPLGASYID</t>
  </si>
  <si>
    <t>EFERLLDGEGQDPENRLDDFVISSLAAINVTEKRGCEYFSAHLHALKAAP</t>
  </si>
  <si>
    <t>DTAENQAIYETIARILPEEAGHVRWGNRWLAQYAEKSPAHRQKVEAAKQR</t>
  </si>
  <si>
    <t>YAAIEQAAFEAGMDITLGAELRRVSHLLEIANTLPVWQRPQYLMERLPQT</t>
  </si>
  <si>
    <t>LLAPDLQITRLTAAQRVWKRDPQAFMERFVPMFLNGLKGIEKPQAKTTA*</t>
  </si>
  <si>
    <t>&gt;GloB7421-Alr2331</t>
  </si>
  <si>
    <t>MTVTYPRKFRDQFGAREILAIVVRDREIQNITLNRYRYSEQRACKDLTEV</t>
  </si>
  <si>
    <t>IERLDGQQRELIRDLSRHIHDEARHANWLTELLYDLGAELNVPPGLSYID</t>
  </si>
  <si>
    <t>EFERLVHDTGGKPGKEIDLDFYLIESLAAINVTEKRGCLYFSAHIHALKN</t>
  </si>
  <si>
    <t>APQTPENLQIRACIERILPEEAGHVRWGNRWLAQMARTSPQNAERVEAAK</t>
  </si>
  <si>
    <t>RRYTTIEQAAFETSMDITLGAELRRAQWLLEISETLPVWERPGYLMEHLP</t>
  </si>
  <si>
    <t>RILPETQMHRLSLVQIAFQRDPVQFMQQFLPAFLGLGRAAKADAPEAPES</t>
  </si>
  <si>
    <t>SYVRKTA*</t>
  </si>
  <si>
    <t>&gt;GlobJS1-Alr2331</t>
  </si>
  <si>
    <t>MTVTYPRKLRDQFGAREILEFVVRDPEIHYLTLNRYRYSEQRACKDLTIL</t>
  </si>
  <si>
    <t>IERLDGKNRELIRDLSRHIHDEARHAQWLTDLLYELGAELNTPPGPSYID</t>
  </si>
  <si>
    <t>EFERLLDDNGGRPGHELDLEEFLIDTLAAINVTEKRGCLYFSAHIHALKQ</t>
  </si>
  <si>
    <t>VPETRENTLVHECIERILPEEAAHVRWGNRWLAQMARTSAKNAARVEEAK</t>
  </si>
  <si>
    <t>RRYAAIEHAAFEVSMDVTLGAEWRRTQRLFEIAETLPVWERPGYLMEHLP</t>
  </si>
  <si>
    <t>RIVPETQLARLTFAQMAFQRDPVRFVQRFLPALLGFERTDEIQRKAS*</t>
  </si>
  <si>
    <t>&gt;Has512170-Alr2331</t>
  </si>
  <si>
    <t>MTVAYPRKFQNALGARDILNRVVGDREIHLITLNRYRYSEQRSCKDLTDL</t>
  </si>
  <si>
    <t>IELLNGKPPELVRDLSHHISDEARHAMWLTDLLVELKSDVGTPPGSSYID</t>
  </si>
  <si>
    <t>EFERLLDSDQKDPVKDLDDFLISSLAAINVTEKRGCEYFSAHIYALKLAP</t>
  </si>
  <si>
    <t>QTEENIKIRETIEKILPEEAGHVRWGNRWLAEIARKSPEHQQQVEKAKRK</t>
  </si>
  <si>
    <t>YAAIEQAAFESGMDITLGAELRRVANLVEVANTMPVWERPQYLMERLPQT</t>
  </si>
  <si>
    <t>LLAPELQFTRIMAAQKAWQRDPQAFMDKFVPMFLNGIKGTEKTKQS*</t>
  </si>
  <si>
    <t>&gt;Lyn8106-Alr2331</t>
  </si>
  <si>
    <t>MTVVYPRKLSNSLSARDIMQRVVPNREIHLITLNRYRYNEQHSCLDLTNV</t>
  </si>
  <si>
    <t>IEKLNGQPRELVRDLSHHVSDEARHAVWLTDLLYDLGADLGKPPGSSYID</t>
  </si>
  <si>
    <t>EFDRLLDQEQYDPEQNLEDGIIAALAAINVTEKRGCEYFSAHIYALKQAP</t>
  </si>
  <si>
    <t>QTEENIKIRETIERIFPEEAGHVRWGNRWLAQMARKSPEHREKVEQARQK</t>
  </si>
  <si>
    <t>YAAIEQAAYESGMDITFGAELRRVSKLVDIANTLPVWERPQYLMQRLPET</t>
  </si>
  <si>
    <t>LVAPQLQLTRLQAAQRAWERDPKVFMEQFVPMFLNGLNQTQKKQKQKVG*</t>
  </si>
  <si>
    <t>&gt;Mas10914-Alr2331</t>
  </si>
  <si>
    <t>MAVAYPRKFQNAIGARDILTQVVRDRELHLITLNRYRYSEQRSCKDLTEV</t>
  </si>
  <si>
    <t>IEQLNGQPRELVRDLSHHISDEARHAMWLTDLLLELGADVGTPPGSSYID</t>
  </si>
  <si>
    <t>EFDRLIDRDSYDPKRNLEDGIIAALAAINITEKRGCEYFSAHIYALKQAP</t>
  </si>
  <si>
    <t>QTEENIKIRETIEKILPEEAGHVRWGNRWLAQLADKSPEHRQKVEEAKRK</t>
  </si>
  <si>
    <t>YAAIEQAAFEAGMDITLGAELRRVANLLEVANTMPMWERPQYLMERLPQT</t>
  </si>
  <si>
    <t>LLAPDLQLTRINAVQRIWERDPQALMERFVPMFLNGIKGMQNNRKKTTV*</t>
  </si>
  <si>
    <t>&gt;Mch7126-Alr2331</t>
  </si>
  <si>
    <t>MSVTYPRKFQDALSARDILKQVVRDREIHLITLNRYRYSEQRSCKDLTDL</t>
  </si>
  <si>
    <t>IEQLDGQPPQLVRELSHHISDEARHAMWLTDLLVELGADVGKPPGSSYID</t>
  </si>
  <si>
    <t>EFERLLDHEHQDPSTNLDDFVISVLAAINITEKRGCEYFSAHIHALKQAP</t>
  </si>
  <si>
    <t>QTEENIKIQETIARILPEEAGHVRWGNRWLAQLAAKSLEHQQKVAQAKSK</t>
  </si>
  <si>
    <t>YAAIEQAAFEAGMDITLGAELRRVANLVEVTNNMPLWQRPQYLMERLPQT</t>
  </si>
  <si>
    <t>LLAPDLQFTRIQAAQRAWRRDPQLFMEKFVPMFLNGVKGKDNTQKTTVSK</t>
  </si>
  <si>
    <t>DER*</t>
  </si>
  <si>
    <t>&gt;Mic7113-Alr2331</t>
  </si>
  <si>
    <t>MTVAYPRKFNNSMSARDIMRNVVRDREIHLITLNRYRFNEQHSCIDLTDV</t>
  </si>
  <si>
    <t>IEKLDGKPVQLVRDLSHHVCDEARHAVWLTDLLVELGADIGTPPGVSYIG</t>
  </si>
  <si>
    <t>EFERLLDQDKYQQENQKEDAIIAALAAINVTEKRGCEYFSGHIQALKEAP</t>
  </si>
  <si>
    <t>QTEENIKIRETIEQIFPEEAGHVRWGNRWLAQIAKKSPEHREKVEQAKRK</t>
  </si>
  <si>
    <t>YIAIEQAAFESGMDIMAGAELRRMNHLLEIANTMPVWERPQYLMERLPQT</t>
  </si>
  <si>
    <t>LIAPELQMTRITAAQRAWNRDPQAFMEKFVPMFLSGLNRTQHQKKKVTA*</t>
  </si>
  <si>
    <t>&gt;MicA843-Alr2331</t>
  </si>
  <si>
    <t>MTVAYPRKFKKTMSARDIMKRVISDREIHLVTLNRYRYNEQRSCKDLTEL</t>
  </si>
  <si>
    <t>IETLDGQPKELIQDLSHHVADEARHAYWLTDLLIELGADVGKPPGLSYID</t>
  </si>
  <si>
    <t>EFERLLDQDQFQGEEQREDGLIAALAAINVTEKRGCEYFAAHIYALKEGE</t>
  </si>
  <si>
    <t>QTPENLKIRETIAKIFPEEAGHVRWGNRWLAKIAQKSPEHRQKVEKAKAK</t>
  </si>
  <si>
    <t>YSAIEQAAYESGMDITLGAELRRVGHLMEIAATMPLWERPQYLMERLPQS</t>
  </si>
  <si>
    <t>LLDPKLQLFRVEAAQKAWNRDPKMFMERFLPMFFNADDNIGKKEKVN*</t>
  </si>
  <si>
    <t>&gt;MicFGP2-Alr2331</t>
  </si>
  <si>
    <t>MTVAYPRKLRNAMGAREILAQVVRDREIHLITLNRYRFSEQRSCKDLTDL</t>
  </si>
  <si>
    <t>IERLDGEPAELVRDLSRHISDEARHAMWLTDLLVDLGQNVGTPPGVSYID</t>
  </si>
  <si>
    <t>EFDRLLDKEQFDPKRNLEDGIIAALAAINVTEKRGCEYFSAHIHALKQAP</t>
  </si>
  <si>
    <t>QTAENIKIRETIEKIFPEEAGHVRWGNRWLAQIADKSPEHRQKVEQAKRK</t>
  </si>
  <si>
    <t>YVAIEQAAFESGMDIMLGAELRRVTRLVDIANTMPMWERPQYLMERLPAT</t>
  </si>
  <si>
    <t>LLAPDLQMTRVDVAQRAWNRDPQAFMEKLVPMFLNGLNTIEKKPATKPKA</t>
  </si>
  <si>
    <t>&gt;Nos21-Alr2331</t>
  </si>
  <si>
    <t>MTVTYPRKFQDNLSARDILKRVVSDRELHLMTLNRYRYSEQRSCKDLTEV</t>
  </si>
  <si>
    <t>IERLDGQPRELIQDLSHHIAEEARHAMWLTDLLIDLGANIGNPPGMPYID</t>
  </si>
  <si>
    <t>EFEWLLDKNTHDPKTNLDDSIIAAMAAINITEKRGCEYFSAHIYALKQAP</t>
  </si>
  <si>
    <t>QTEENIKIRETIEKILPEEAGHVRWGNRWLGKIADKSPEHRQKVEQAKRK</t>
  </si>
  <si>
    <t>YAAIEQAAYESGMDITLGAELRRVTRLVEVANTMPLWERPQYLMERLPQA</t>
  </si>
  <si>
    <t>LLAPELQFTRIQAAQKAWQRNPQEFMEKFVPMFINGIKKSEIETQKTKV*</t>
  </si>
  <si>
    <t>&gt;Nos7107-Alr2331</t>
  </si>
  <si>
    <t>MTVTYPRKFQNSLGARDILKRVVSDRELHLMTLNRYRYSEQRSCKDLTEV</t>
  </si>
  <si>
    <t>IEKLNGQPRELVRDLSHHIADEARHAMWLTDLLIELGATVGNPPGMPYID</t>
  </si>
  <si>
    <t>EFEWLLDKNTHDPKTNLDDTIIAGMAAINITEKRGCEYFSAHIYALKQAP</t>
  </si>
  <si>
    <t>QTEENIKIRETIEKILPEEAGHVRWGNRWLGKIADKSPEHRQKVEQAKLK</t>
  </si>
  <si>
    <t>YAAIEQAAYESGMDITLGAELRRVTRLVDVANTMPLWERPQYLMERLPQA</t>
  </si>
  <si>
    <t>LLAPELQFTRIQAAQKAWQRNPQEFMEKFVPMFINGIKKSEIEKEKTSI*</t>
  </si>
  <si>
    <t>&gt;Osc7122-Alr2331</t>
  </si>
  <si>
    <t>MTVAYPRKLRNAMGAREILANVVRDREVHLITLNRYRYSEQRSCKDLTDL</t>
  </si>
  <si>
    <t>IERLNGEPAELVRDLSRHISDEARHAMWLTDLLVDIGQNVGTPPGVSYID</t>
  </si>
  <si>
    <t>EFERLLDSEQKDPAQDREDFVISSLAAINVTEKRGCEYFSAHIHALKQAP</t>
  </si>
  <si>
    <t>QTAENVKIRETIEKIFPEEAGHVRWGNRWLAQIADKSPEHRQKVEQAKRK</t>
  </si>
  <si>
    <t>YVAIEQAAFESGMDIMLGAELRRVSRLVDIANTMPMWERPQYLIERLPAT</t>
  </si>
  <si>
    <t>LLAPDLQMTRVDVAQRAWKRDPQAFVEKFVPMFLNGLNTIEKKPATKPKA</t>
  </si>
  <si>
    <t>&gt;Ple7327-Alr2331</t>
  </si>
  <si>
    <t>MTVAYPRKFNNSMSARDILKRVVENREIHMITLNRYRYNEQRSCKDLTDL</t>
  </si>
  <si>
    <t>IERLNGKPKELVQDLSRHIAEEARHAMWLTDLLVELGADIGKPPGVSYID</t>
  </si>
  <si>
    <t>EFERLLDQDAYNSENKLEEGIIAALASINVTEKRGCEYFSAHIHALKEAP</t>
  </si>
  <si>
    <t>QTEENIKIRETIEKIFPEEAGHVRWGNRWLTKIAQTSPEHRTKVEQAKRK</t>
  </si>
  <si>
    <t>YAAIEQAAFEAGMDIMAGAELRRINKLMEIANTMSVWERPQYLMERLPQT</t>
  </si>
  <si>
    <t>LFAPELQEIRIEAAKRAWNRNPQEFVEKFVPMFLNGLTKTQNQRKTAKA*</t>
  </si>
  <si>
    <t>&gt;PseA6802-Alr2331</t>
  </si>
  <si>
    <t>MTVAYPRKLRNQLSALDILSQVVKQREVHMVTLNRYRFNEQRSCKDLTEL</t>
  </si>
  <si>
    <t>IEQLDGQPKQLVRELSHHVSDEARHAYWLTDLLDELGEEIGTPPGTSYID</t>
  </si>
  <si>
    <t>EFERLLNRASTNSKEDTIIDALAAINVTEKRGCEYFSAHIKALKAAEQTP</t>
  </si>
  <si>
    <t>ENIKIRETIERIMPEEAGHVRWGNRKLAEIAQQSPRHKAKVENAKLKYAA</t>
  </si>
  <si>
    <t>IEQAAFESGMDVLAGAEFRRVDNLMKVIDTLPIWQRPQYLIEHLPQTLLS</t>
  </si>
  <si>
    <t>PELQKTRIELVQRAWQRDPVAFVEKFIPMFFGGDLKAAQKATQ*</t>
  </si>
  <si>
    <t>&gt;PseA7429-Alr2331</t>
  </si>
  <si>
    <t>MTVAYPHKLRGQLSAQDILERVVRQRDIHMVTLNRYRFNEQRSCKDLTDL</t>
  </si>
  <si>
    <t>IEKLDGKPRDLIKDLSHHIADEARHALWLTDLLYELGEDIGTPPGSSYID</t>
  </si>
  <si>
    <t>EFERLIGYETIGSSPEDGIIESLAAINVTEKRGCEYFAAHIRALQKSEQT</t>
  </si>
  <si>
    <t>PENIKIRETIEKIMPEEVAHVRWGNRKLAEIGKKSEALHAKVDLAKRKYA</t>
  </si>
  <si>
    <t>AIEQAAYESGMDVLAGAEVRRVENLMKIVDTLPLWQRPQYLVDRLPQTLF</t>
  </si>
  <si>
    <t>SPELQKTRIDLAKKAWEKDPASFVEKFIPMFFAGNLKDTAAKAGEY*</t>
  </si>
  <si>
    <t>&gt;PseARC-Alr2331</t>
  </si>
  <si>
    <t>MTVAYPHKLRGQLSAQDILDRVVRQREIHMVTLNRYRFNEQRSCKDLTDL</t>
  </si>
  <si>
    <t>AIEQAAYESGMDVLAGAEVRRVENLMKIVDTLPIWQRPQYLADRLPQTLF</t>
  </si>
  <si>
    <t>SPELQKTRIDLARKAWEKDPSSFVEKFIPMFFAGNLKDTAAKAGEY*</t>
  </si>
  <si>
    <t>&gt;Scy61278-Alr2331</t>
  </si>
  <si>
    <t>MAVAYPRKFQNAIGARDILTQVVGDRDVHLVTLNRYRYSEQRSCKDLTEV</t>
  </si>
  <si>
    <t>IEQLNGKPAELVRDLSHHISDEARHAMWLTDLLVELGANVGTPPGSSYID</t>
  </si>
  <si>
    <t>EFERLIDREQKDPSKDLEDFLISTLAAINVTEKRGCEYFSAHIYALKQAP</t>
  </si>
  <si>
    <t>QTEENVKIRETIEKILPEEAGHVRWGNRWLGQLADKSPEHRQKVDQAKLK</t>
  </si>
  <si>
    <t>YAAIEQAAFEAGMDITLGAELRRVANLLEVANTMPVWQRPQYLMERLPQT</t>
  </si>
  <si>
    <t>LLAPDLQMTRIDVVQRVWNRDPQALMERFVPMFLNGLKGMQNNRQKTKA*</t>
  </si>
  <si>
    <t>&gt;Sta7437-Alr2331</t>
  </si>
  <si>
    <t>MKVNYPKKLQNSLSARDILKQVISDREIHMITLNRYRFNEQHSCKDLTDV</t>
  </si>
  <si>
    <t>IEKLNGKPKELVRDLSHHVADEARHAVWLTDLLVELGADIGTPPGVSYIG</t>
  </si>
  <si>
    <t>EFERLLDQDSFQTEEQREDAIIAALTAINVTEKRGCEYFSAHINALKEAP</t>
  </si>
  <si>
    <t>QQRDSSKRGNLAESNAQTEENIKIRETLEKIFPEEAGHVRWGNRWLAQIA</t>
  </si>
  <si>
    <t>KQSPKHRQKVEQAKQKYAAIEQAAYESGMDIMAGAELRRLNHLLEITKTM</t>
  </si>
  <si>
    <t>PLWERPQYLIERLPETLLAPELQFTRIEAAKRAWQRDPQAFMEKFVPMFL</t>
  </si>
  <si>
    <t>NGFNSLQKQQKQATKA*</t>
  </si>
  <si>
    <t>&gt;Tol511288-Alr2331</t>
  </si>
  <si>
    <t>MAVAYPRKFQNAIGARDILKQVVRDREIHLITLNRYRYSEQRSCKDLTEV</t>
  </si>
  <si>
    <t>IEQLNGQPPELVRDLSHHISDEARHAMWLTDLLVELGADVGTPPGSSYID</t>
  </si>
  <si>
    <t>EFDRLIDRESYDPKRNLEDSIIAGLAAVNITEKRGCEYFSAHIYALKQAP</t>
  </si>
  <si>
    <t>QTEENIKIRETIEKILPEEAGHVRWGNRWLAQLAAYSPEHRQKVEQAKRK</t>
  </si>
  <si>
    <t>YAAIEQAAFEAGMDITLGAELRRVANLLEVANTMPVWERPQYLMERLPQT</t>
  </si>
  <si>
    <t>LLAPDLQMTRIDVVQRAWKRDPQALMERFVPMFLNGLKGMQNNSQKTTV*</t>
  </si>
  <si>
    <t>&gt;Tol7601-Alr2331</t>
  </si>
  <si>
    <t>VTVIYPRKFQNAISARDVLKRVVSDRELHLIILNRYRYSEQRSCKDLTEL</t>
  </si>
  <si>
    <t>IELLNGQPKQFIKDLSHHISDEARHAMWLTDLLVDLGADIGKPPGSSYID</t>
  </si>
  <si>
    <t>EFERLLDSENQDPVGNLEDFVISTLATINITEKRGCEYFSAHIYALKQAP</t>
  </si>
  <si>
    <t>QTEENIKIRETIEKILPEEAGHVRWGNRWLAQIAAKSPEHRQKVELAKRK</t>
  </si>
  <si>
    <t>YAAIEQAAFESGMDITLGAELRRVATLVELANQMPVWQRPQYLMERLPQT</t>
  </si>
  <si>
    <t>LLAPELQMVRIQAAQKAWQRNPQEFMEKFVPMFLNGIQKRRG*</t>
  </si>
  <si>
    <t>&gt;Tol9009-Alr2331</t>
  </si>
  <si>
    <t>MDITLGAELRRVANLVEVANTMPVWERPQYLMERLPQTLFAPELQFTRIM</t>
  </si>
  <si>
    <t>AAQKAWQRDPQAFIDKFVPMFLNGIKGTENNRFSFIS*</t>
  </si>
  <si>
    <t>@-2074119</t>
  </si>
  <si>
    <t>@-3549</t>
  </si>
  <si>
    <t>&gt;Amar11017-MTase</t>
  </si>
  <si>
    <t>MQALPNLFDLPIAEPAAKLAYEAIQQGKNVFGVVHRQVLSNLKSTFYPRL</t>
  </si>
  <si>
    <t>GKVDSLDDETLEYVRNRQTDLLERDWQDAQEGVYPVSLLFDQPWDEFFRL</t>
  </si>
  <si>
    <t>YPQVWLDAPQIWQRVDQKKVQEFAPEIDVEGYPRYYIQNFHHQTDGYLSE</t>
  </si>
  <si>
    <t>TSAEIYDLQVELLFGGTADAMRRRILAPLKRGLAAFSSIPANQIRILDVP</t>
  </si>
  <si>
    <t>CGAGRTLKQLRGTFPDASLYGVDLSPTYLQKANRLISQDRGVLPQLLQAN</t>
  </si>
  <si>
    <t>AESLPYVDNYFHGISSVFLFHELPAPARQNVIDECFRVLRPGGTFVICDS</t>
  </si>
  <si>
    <t>IQLDDSPELKMAINNFPVMMHEPYYRHYSTDNLVKRLQDAGFVDVETDVH</t>
  </si>
  <si>
    <t>FMSKYLFAHKPV*</t>
  </si>
  <si>
    <t>&gt;Ana102-MTase</t>
  </si>
  <si>
    <t>MFDIFTKSSYQALQSGKNYFAFAHKTVSSQIKNLIYPSLQPNISPLSQKL</t>
  </si>
  <si>
    <t>LTQLQDNMNQLLARDWEDSQAGVYPQNLLFDNSWEDFFCYYPLICLDLPN</t>
  </si>
  <si>
    <t>IWERIKNRRYQEFSQEISTDNYPSYYVQNFHYQTDGYLSELSANLYDLQV</t>
  </si>
  <si>
    <t>EILFGGSTDAMRRRILCPLKSQLTAFDHIPQEQLRVIDIACGTGRTLKLI</t>
  </si>
  <si>
    <t>RAALPDVSLFGIDLSPAYLRKANELLSQIPGELPQLVQGNVEELPYRDNY</t>
  </si>
  <si>
    <t>FHGTTCIFLFHELPAAVRQTVIEECFRVTKPGGIFIICDSIQVNDVPEME</t>
  </si>
  <si>
    <t>LVVKNFSETFHEPYYKHYITDNLVERLEKAGFEQIETQVHFVSKYWIAHK</t>
  </si>
  <si>
    <t>PSY*</t>
  </si>
  <si>
    <t>&gt;Ana29413-MTase</t>
  </si>
  <si>
    <t>MSNNLTKLTYQTLQQGKNYFGLAHKTLSAQLKDIVYPTLRQTKPIPREVI</t>
  </si>
  <si>
    <t>TKLQDRFNQLLEIDWLEAEKEVYPASLLFDNPWEDFFRYYPLVWLDLPQI</t>
  </si>
  <si>
    <t>WERVQQKKYQDFSSGIETEGYPSYYVQNFHHQSDGYLSDLSANLYDLQVE</t>
  </si>
  <si>
    <t>ILFGGTADPMRRRILSPLKDRLKVFDSVSPRQIRILDVACGTGRTLKLIR</t>
  </si>
  <si>
    <t>AILPQASLFGVDLSPAYLRKANELLSQISGELPQLLQANAEELPYVDNYF</t>
  </si>
  <si>
    <t>HAVTSVFLFHELPATVRQTVIEQCFRVTKPGGVFIICDSIQMSDSPEMAV</t>
  </si>
  <si>
    <t>LMDNFSDTFHEPYYKHYSTDNLVERLEKVGFENIEVQVHFMSKYFIAHKP</t>
  </si>
  <si>
    <t>F*</t>
  </si>
  <si>
    <t>&gt;Ana310F-MTase</t>
  </si>
  <si>
    <t>MFDIFTKLSYQALQSGKNYFAFAHKTVISRIKDLIYPSLQPNISPLSQKL</t>
  </si>
  <si>
    <t>LTQLQDNMNQLLARDWEDSQAGVYPQNLLFDNSWEDFFRYYPLLCLDLLN</t>
  </si>
  <si>
    <t>VWERIKNRSYQEFSQEIATDNYPSYYVQNFHYQTDGYLSELSANLYDLQV</t>
  </si>
  <si>
    <t>RAALPDVSLFGIDLSSAYLRKANELLSQIPGELPQLVRGNVEELPYRDNY</t>
  </si>
  <si>
    <t>FHGTTCVFLFHELPAAVRQTVIEECFRVTKPGGIFILCDSIQVNDVPEME</t>
  </si>
  <si>
    <t>LVIKNFSETFHEPYYKHYITDNLVERLEKVGFEQIETQVHFVSKYWIAHK</t>
  </si>
  <si>
    <t>&gt;Ana7122-MTase</t>
  </si>
  <si>
    <t>MSDTLSKLTYQTFQQGKNYFSFAHKILTSRLRNLVHPTLAQTSQFIPQEA</t>
  </si>
  <si>
    <t>IPKLQNRLNQLLETDWQDAEKGIYPTSVLFDNPWEDFFRYYPLIWLDLPA</t>
  </si>
  <si>
    <t>SWERSLKNSQQVFSPEIDKDSYPSYYLQNFHHQTDGYLSDLSANLYDLQV</t>
  </si>
  <si>
    <t>ELLFGGSADAMRRRIIAPLKRGLAKFQFLSPKQIRILDVACGTGRTLKMI</t>
  </si>
  <si>
    <t>RAACPQVSLYGTDLSPAYLRKSNELLSQNPLELPQLLQANAEELPYLDNY</t>
  </si>
  <si>
    <t>FHVVTSVFLFHELPNTVRQSIIEQCFRVLKPGGILIICDSIQKSDSPELT</t>
  </si>
  <si>
    <t>QVIDNFPKMFHEPYYRDYTTDDLVERLKKADFENIDTQVHFLSKYFIAHK</t>
  </si>
  <si>
    <t>PV*</t>
  </si>
  <si>
    <t>&gt;Ana90-MTase</t>
  </si>
  <si>
    <t>MFDIFTKLSYQALQSGKNYFAFAHKTVSSQIKNLIYPSLQPNISPLSPKL</t>
  </si>
  <si>
    <t>LTQLQDNMNQLLARDWEDSQAGVYPQNLLFDNSWDDFFRYYPLICLDLPN</t>
  </si>
  <si>
    <t>IWERIKNRKYQEFSQEIATDNYPSYYLQNFHYQTDGYLSELSANLYDLQV</t>
  </si>
  <si>
    <t>RAALPDVSLFGIDLSSAYLRKANELLSQIPGELPQLVQGNVEELPYRDNY</t>
  </si>
  <si>
    <t>FHGTTCVFLFHELPAAVRQTVIEECFRVTKPGGVFIICDSIQENDLPEME</t>
  </si>
  <si>
    <t>LVVKNFSETFHEPYYNHYVTDNLVERLEKAGFEQIETQVHFVSKYWIAHK</t>
  </si>
  <si>
    <t>PSH*</t>
  </si>
  <si>
    <t>&gt;Arth328-MTase</t>
  </si>
  <si>
    <t>MSDPLTQLTYQAFQYSKSVLSLAHKTLSNQVLEMVAPPTPERRPQPLKPE</t>
  </si>
  <si>
    <t>VINKIRDSLEKIYQRDWEEAERGVYPASILFDTPIEDILRYYPLLWWDML</t>
  </si>
  <si>
    <t>QMQERANQKRYQEFAREIDTEGYPGYYLQNFHHQTDGYLSDWSANLYDLG</t>
  </si>
  <si>
    <t>ARI*</t>
  </si>
  <si>
    <t>&gt;Arth39-MTase</t>
  </si>
  <si>
    <t>MSDPLTQLTYQAFQYSKSVLSLAHKTLSNQVLEMVAPPTPERKPQPLKPE</t>
  </si>
  <si>
    <t>VINQIRASLEQIYQTDWQEAQTGLYPTSILFDTPIEDILRYYPLLWWDML</t>
  </si>
  <si>
    <t>QMQERANQKRYQEFSPEIDTVGYPRYYLQNFHHQTDGYLSDWSANLYDLG</t>
  </si>
  <si>
    <t>VDILFNGGADAMRRRVLGPLKAGLQAFEGVSARGLRVLDVACGTGRTLKF</t>
  </si>
  <si>
    <t>IRATFPKASLYGVDLSAAYLRKANQLLSPIPGELPQLIQANGEALPYQDN</t>
  </si>
  <si>
    <t>YFHGITSVFLFHELPPVARQKVIEEAYRVLQPGGVFVICDSIQAIDSPEF</t>
  </si>
  <si>
    <t>KEMMENFSVMFHEPYYRHYITDDLSDRLSQVGFEGISTEQHFVSKYWIAH</t>
  </si>
  <si>
    <t>KKHTLAGDTVK*</t>
  </si>
  <si>
    <t>&gt;Cal336-3-MTase</t>
  </si>
  <si>
    <t>MSDSFTKLTYQTLQQSKNLFALAHKNVSSSLWGLIYPNQSQVKPAPPETL</t>
  </si>
  <si>
    <t>LKMQQKYNELMETDWQDAEEGIYSVDVLFDNPWGDFLRYYPMVCLDLPSI</t>
  </si>
  <si>
    <t>WERARQKKYQDFAPEISTEGYPSYYTQNFHHQTDGYLSDLSANLYDLQVE</t>
  </si>
  <si>
    <t>ILFGGAADAMRRRILAPLRKMVNKWQILGESCRQVRILDVACGTGRTLKL</t>
  </si>
  <si>
    <t>IRQSLSQPSLYGVDLSPAYLRKANELLSQIPGELPQLLQANGEELPFLDD</t>
  </si>
  <si>
    <t>YFHAVTCVFLFHELPPSARQRVIEQAFRVTKPGGTFIICDSIQMDDSPEF</t>
  </si>
  <si>
    <t>EPLMENFQKVYHEPYYRHYSTDNLVKRLENAGFQQIEIQVHFASKYLVAQ</t>
  </si>
  <si>
    <t>KPSE*</t>
  </si>
  <si>
    <t>&gt;Cal6303-MTase</t>
  </si>
  <si>
    <t>MSDILTKLTYQTFQQGKNYFALGHKALSAELKKLVSPSKSSLKPISANLL</t>
  </si>
  <si>
    <t>LNLQNRLNTLLEIDWQDAEDGVYPKSLLFDNSWEDFFRYYPMVWLDAPQV</t>
  </si>
  <si>
    <t>WERSQQQKYQDFSSEVNTEGYPSYYLQNFHNQTNGYLSDLSANLYDLQVE</t>
  </si>
  <si>
    <t>ILFGGSTDAMRRRILAPLKQELQAFADISPRQIKVLDVACGTGRTLKLMR</t>
  </si>
  <si>
    <t>STLPEASLFGTDLSPAYLRKANETLSQIPGELPQLVNGNAEELAYLDDYF</t>
  </si>
  <si>
    <t>HAVTSVFLFHELPGVARQNVIEQCFRVTKPGGSFIICDSIQTSDSPEFEE</t>
  </si>
  <si>
    <t>MMDNFHATFHEPYYRHYMSDNLVERLEKAGFVNIETQVHFASKYWIAHKP</t>
  </si>
  <si>
    <t>K*</t>
  </si>
  <si>
    <t>&gt;Cal7103-MTase</t>
  </si>
  <si>
    <t>MSDTLTKLTYQSFQQGKNYFGLAHKLISTRLMNLISPTENKTTPIPTGVL</t>
  </si>
  <si>
    <t>PIIQQRLNNLLEVDWQDSQRGIYSESLLFDNSWEDFFKYYPMVWFDLPQI</t>
  </si>
  <si>
    <t>WERAKNQKHQEFSSGVNTEGYPSYYVQNFHHQTDGYLSDLSANMYDLQVE</t>
  </si>
  <si>
    <t>ILFGGSADAMRRRILAPLKENLNFFADVPPSQRRVLDVACGTGRTLKATR</t>
  </si>
  <si>
    <t>STLPHASLYGTDLSPAYLRKANELLSQIPGEVPQLLQANSEELPYLDNYF</t>
  </si>
  <si>
    <t>HAVTSVFLFHELPGVARQNVINECFRVVKPGGTFIICDSIQVSDSPELEP</t>
  </si>
  <si>
    <t>MMHNFYETFHEPYYRHYMTDDLVERLQKAGFENIDTQVHFMSKYLIAHKP</t>
  </si>
  <si>
    <t>&gt;Cha6605-MTase</t>
  </si>
  <si>
    <t>MVATLTKLTYQTLQQGKSYLSFAHKMLSIQARKALKPNELPTIPVPPQLI</t>
  </si>
  <si>
    <t>TELQQRVDKLQAVDWQDAENGVYPTSLLFDEPWVDYLRQYPSLVVDMPSI</t>
  </si>
  <si>
    <t>WQRADSKRYQDFDRTIETDGYPSYYVQNFHHQTGGYLSDMSANLYDLQVE</t>
  </si>
  <si>
    <t>ILFGGSADAMRRRILAPLQAGLKAFSDVPAKQIRILDAACGTARTLRGVR</t>
  </si>
  <si>
    <t>AMLPQASLFGVDLSGAYLRKANEQLADMPGELVQLLQGNIEELPYVDNYF</t>
  </si>
  <si>
    <t>HAVTCVFLFHELPPAVRQKAIDECYRVLKPGGTFVICDSIQISDSPQMEA</t>
  </si>
  <si>
    <t>MMHMFHETFHEPYYRSYMDDNLVERLHKAGFTEVLPTEVHFMSKYLVAKK</t>
  </si>
  <si>
    <t>PLS*</t>
  </si>
  <si>
    <t>&gt;Chro7203-MTase</t>
  </si>
  <si>
    <t>MADTLTKLTYQTFQQSKNYFGLAHKILSTRVMSLVSPSDRKSKPLPLDLL</t>
  </si>
  <si>
    <t>QKINQRYERLLEVDWQDAEAGVYPHNILFDNPWDEFFLYYPAVWFDLPQI</t>
  </si>
  <si>
    <t>WERAKQKNYQDFDSNLDIAGYPSYYLQNFHHQTGGYLSDLSANLYDLQVE</t>
  </si>
  <si>
    <t>ILFGGSADAMRRRILASLKQGLSDFDDVPASQIKILDIACGTGRTLKMIR</t>
  </si>
  <si>
    <t>AALPKAALFGTDLSPAYLRKANQMLSQIPGELPQLLQANAEELPYMDNYF</t>
  </si>
  <si>
    <t>HATTSVFLFHELPAVARQRVIEEAFRVTKPGGRFIICDSIQMSDSPEMEP</t>
  </si>
  <si>
    <t>AMTGFYETFHEPYYRHYMTDDLVERLEKAGFENVTAEVQYMSKVLVACKP</t>
  </si>
  <si>
    <t>V*</t>
  </si>
  <si>
    <t>&gt;Cri9333-MTase</t>
  </si>
  <si>
    <t>MTVADRRQLNNTLHKSENNQFAEPLTQLAYQIFQQSKISFGIAHKALSSQ</t>
  </si>
  <si>
    <t>LLNLLNPAGNPKTKPLEPSLLIKLQKRLSQILAAEWQDAEKGVYPTSLLF</t>
  </si>
  <si>
    <t>DQSWEEFLRYYPVVWLDMLQASERAKQKKYQDFSPEINIEGYPKYYLQNF</t>
  </si>
  <si>
    <t>HYQTDGYLSDMSANLYDLQVDILFNGAADAMRRRILSPLKQGVKNFDSVS</t>
  </si>
  <si>
    <t>PQQIRVLDIACGTGRTLKSIRATLPQASLFGVDLSPAYLRKANQFLSGIP</t>
  </si>
  <si>
    <t>GELPQLLQANAEELPYLDNYFHAVTNVFMFHELPAAVRQRVIEECFRVIQ</t>
  </si>
  <si>
    <t>PGGVFVICDSMQVSDSPDFMSVMENFPAMFHEPYYNNYINDDVVERLESA</t>
  </si>
  <si>
    <t>GFRDISTEVHFVSKYWIAHKPG*</t>
  </si>
  <si>
    <t>&gt;CroC8501-MTase</t>
  </si>
  <si>
    <t>MQSTPNPDLLSPFSEALTKFAYQGFQQTKSLFSFAHKNISDRLTNTVIPS</t>
  </si>
  <si>
    <t>RQDMTSPLSPELLLKLQESRSQLCEIDWEDVQKGIYPVEVLFDSFLPDLL</t>
  </si>
  <si>
    <t>RYYPEMWLDLPKIWSRLQRKEYQSFADDIEKEGYPGYYLQNFHHQTDGYL</t>
  </si>
  <si>
    <t>SDSSANLYDLQVDILFNGIADGMRRRILTPLKEGLTTFSSVPAYQIKVLD</t>
  </si>
  <si>
    <t>VACGTGRTLKALRATFPKASLFGVDLSPAYLRKANQLLSENPRELPQLSH</t>
  </si>
  <si>
    <t>ANAEDLPHPDNFFHGVSCVFLFHELPGFARQAVIEECFRVTKPGGTFVIC</t>
  </si>
  <si>
    <t>DSMQLADTPEFEGMLNNFSAMFHEPYYQDYIRDKLGERLEKAGFELLETQ</t>
  </si>
  <si>
    <t>LHFLSKYWVARKPDSTTLIQNN*</t>
  </si>
  <si>
    <t>&gt;CyaA10605-MTase</t>
  </si>
  <si>
    <t>MQSIFNFEQFINYELLKNIYEGWQKIKAGLSLAHKNFSTEVRQRIFPYEL</t>
  </si>
  <si>
    <t>PLEKVSSETWTVLQARLDQIIEEDWQDAKEGVYPINLLFDTDWGKFLQAY</t>
  </si>
  <si>
    <t>IGIWFDYPQTWQRIKNNHFQDLPPNIDSNKYPQYYRRNFHYQTDGYLSEH</t>
  </si>
  <si>
    <t>SANIYDLQVDILFNGVTDAMRRRILKPLKQGLNTLNSSSNPKILDVACGT</t>
  </si>
  <si>
    <t>GRTLKFIRATFPHASLYGIDLSAPYLRKANELLSQLPQELPQLVEGNGEE</t>
  </si>
  <si>
    <t>LPYQDNYFQGVTSVFLFHELPNPVRQKVINECYRVLQAGGICIFADSMQL</t>
  </si>
  <si>
    <t>SDSPELETMMTNFPIAFHEPFYNDYIRDDLKSRLNVAGFRNIREEVHGFS</t>
  </si>
  <si>
    <t>KYWIATK*</t>
  </si>
  <si>
    <t>&gt;Cyan0110-MTase</t>
  </si>
  <si>
    <t>MQSTPNPDLLSFFSEALTKLAYQGFQQSKSVFSLAHKTISDRLTDTVIPS</t>
  </si>
  <si>
    <t>RQNLTTPLSPELLLELQKRRNKLCEIDWQDAQKGVYPVDILFDTFLPDFL</t>
  </si>
  <si>
    <t>RYYPEMWLDLPKIWTRLQQKQYQTFAEDIEKEGYPRYYLQNFHYQTDGYL</t>
  </si>
  <si>
    <t>SDSSANLYDLQVDILFNGVADSMRRRILAPLKEGLKTFSSLPPDQIKVLD</t>
  </si>
  <si>
    <t>VACGTGRTLKGICATLSKGSLFGVDLSPAYLRKANQLLSENPKKLPQLTQ</t>
  </si>
  <si>
    <t>ANAEDLPYPDNFFHGLTCVFLFHELPEFARQEVINECFRVTKPGGTFIIC</t>
  </si>
  <si>
    <t>DSMQLSDSPEFEVMMNNFSAMFHEPYYQDYIRDNIGKKLEKTGFELIETQ</t>
  </si>
  <si>
    <t>LHFVSKYWIARKPM*</t>
  </si>
  <si>
    <t>&gt;Cyan51142-MTase</t>
  </si>
  <si>
    <t>LSMQSTPNPNLLSSLPEALTKLAYQGFQQSKSVFSLAHKTISDRLTDTIV</t>
  </si>
  <si>
    <t>PSRQNITTSLSPELLLELQKRRNELCEIDWQDAQKGVYPVDILFDSLLPD</t>
  </si>
  <si>
    <t>FLRYYPEVWLDLPKIWARLQQKEYQTFAKDIEKEGYPRYYLQNFHYQTDG</t>
  </si>
  <si>
    <t>YLSDSSAHLYDLQVDILFNGVADSMRRRILAPLKEGLKTFSSVQPYHIKV</t>
  </si>
  <si>
    <t>LDVACGTGRTLKNIRATLPKASLFGVDLSPAYLRKANQLLSENPKELPQL</t>
  </si>
  <si>
    <t>THANAEDLPHPDNFFHGLSCVFLFHELPGFARQEVINQCFRVTKPGGTFI</t>
  </si>
  <si>
    <t>ICDSMQLSDSPEFEVMMNNFSAMFHEPYYQDYIRDNLGERLEKAGFELIE</t>
  </si>
  <si>
    <t>TQLHFVSKYWIARKH*</t>
  </si>
  <si>
    <t>&gt;Cyan7424-MTase</t>
  </si>
  <si>
    <t>MQSSLNIEQLIPESLTQTAYQAFQQGKALFGLAHKNMSNRLTRLFVPNWE</t>
  </si>
  <si>
    <t>KIGQPLSKEEFDQLQQGRIQLLETDWKDAQEGVYPTSLLFENPWNEFFLY</t>
  </si>
  <si>
    <t>YPAVLLDLPLSWQKIRDREYQNFSSQVEQDGYPNYYLQNFHYQTDGYLSD</t>
  </si>
  <si>
    <t>WSANLYDLQVELLFNGTADPMRRRILKPLKKGLNAFSDVLPKQIRVLDVA</t>
  </si>
  <si>
    <t>CGTGRSLKMIRTVFPKVSLFGADLSPAYLRKANQLLSETPEELPQLVQAN</t>
  </si>
  <si>
    <t>GEELPYQDNYFHALTSVFLFHELPPQARQNVIEECFRVTKPGGIFIICDS</t>
  </si>
  <si>
    <t>IQAIDSPQFQTSMDNFPKMFHEPYYKHYTTDNLVERLEKAGFENIDVENH</t>
  </si>
  <si>
    <t>FMSKYWVAHKPV*</t>
  </si>
  <si>
    <t>&gt;Cyan7425-MTase</t>
  </si>
  <si>
    <t>MQFTFTLDQDAPGVSDLTRLAYQGFQWGKNYFGIAHKTLSTRILSTFLPA</t>
  </si>
  <si>
    <t>PEQKTQPLSPELLQWLKAAFDQLIETDWQDAQRGIYPVSLLFDNSWLDFV</t>
  </si>
  <si>
    <t>RYYPVIWLDLPQMWQRSRQKQYQDLPVEIDPQHYPRYYLQNFHHQTDGYL</t>
  </si>
  <si>
    <t>SDHSANLYDLQVEILFGGTADAMRRRILAPLQQELQSTPVGSQPLRILDV</t>
  </si>
  <si>
    <t>ACGTGRTLKNLRAAFSQAALYGVDLSTAYLRKANQLLSEQLGELPQLLQA</t>
  </si>
  <si>
    <t>NGEDLPYLDNYFQGVTSVFLFHELPPQARQRVIEQCFRVLQPGGVFVICD</t>
  </si>
  <si>
    <t>SIQALDSPELQPMMENFATLFHEPYYRHYIQDDLGDRLQQVGFHPITTQR</t>
  </si>
  <si>
    <t>HFMSKYWVARKPL*</t>
  </si>
  <si>
    <t>&gt;Cyan7822-MTase</t>
  </si>
  <si>
    <t>MQSTANFERFIPESVTQAAYSSFQQGKALFGLAHNNLGRRLTQFFAPDWE</t>
  </si>
  <si>
    <t>KMGKPLPEEEIQALKQSGEQLRQTDWQDAQDGVYPHSLLFDNAWDEFFLY</t>
  </si>
  <si>
    <t>YPAVWLDLPLNWQKIRDKKHQQFSAEIDQEGFPSYYLQNFHHQTDGYLSD</t>
  </si>
  <si>
    <t>WSASLYDLQVELLFSGNADPMRRRILKPLKKGLSAFRELSPKQIRVLDVA</t>
  </si>
  <si>
    <t>CGTGRTLKMMRTTLPKVSLFGADLSPAYLRKAHQLLSKIPGEFPQLVQAN</t>
  </si>
  <si>
    <t>AEELPYQDNYFHGLTSVFLFHELPPQARQNVIEESFRVTQPGGIFIICDS</t>
  </si>
  <si>
    <t>IQLIDSPQFQTLIDNFPKTYHEPYYKHYTTDNLGERLEKAGFENVEIEHH</t>
  </si>
  <si>
    <t>LFSKYWIAHKPV*</t>
  </si>
  <si>
    <t>&gt;CylR505-MTase</t>
  </si>
  <si>
    <t>MFNDLIKLSYQTCQQGKTYFSLAHKFLGTRVKNHLYPNLNKSQPISKQAI</t>
  </si>
  <si>
    <t>ANLQDRLNRLLESDWQDAQQGVYPYDLLFDNSWLDFCLYYPVMCVDMLQV</t>
  </si>
  <si>
    <t>WERAKRQQYQDFSQPQEENIYPSYYLQNFHHQTDGYLSDLSANLYDLQVE</t>
  </si>
  <si>
    <t>ILFSGTGDAMRRRILSPLKHQVKKFSNHIRILDVGCGTGRTIKLLRGAIP</t>
  </si>
  <si>
    <t>EASLFGVDLSPNYLRKANQLLAENYTQLPQLIQANAEELPYLDNYFHGVT</t>
  </si>
  <si>
    <t>SVFMFHELPAAVRQTVIEQCFRVIKPGGVFIICDSIQTSDSPDLIDIINN</t>
  </si>
  <si>
    <t>FPRIFHEPYYINYSLDDLVSRLEKAGFEHVETQLHFLSKYIIACKPV*</t>
  </si>
  <si>
    <t>&gt;CylS7417-MTase</t>
  </si>
  <si>
    <t>MSDTLTKLTYQTFQQGKNYFGLAHKTLSSQLRKLVHPTLEQQVKPIPNEV</t>
  </si>
  <si>
    <t>LLKLQEKLNQLLETDWQDAEKGVYPKSLLFDNPWEDFFRYYPVTWLDLPQ</t>
  </si>
  <si>
    <t>IWERMKQNNNQDFSPEIETDGYPSYYMQNFHHQSNGYLSEMSANLYDLQV</t>
  </si>
  <si>
    <t>EILFGGSTDAMRRRILAPLKSGLEIFGNVPPRNVRILDVACGTGRTLKLM</t>
  </si>
  <si>
    <t>RAALPQASLFGADLSPAYLRKANELLSQNPVELPQLLQANAEELPYLDDY</t>
  </si>
  <si>
    <t>FHAVTSVFLFHELPATARQAVIEQCFRVTKPGGVFIICDSIQKSDSPEME</t>
  </si>
  <si>
    <t>LMIDNFPETFHEPYYKHYATDDLVERLEKAGFENIDIQVHFMSKYFIAHK</t>
  </si>
  <si>
    <t>PA*</t>
  </si>
  <si>
    <t>&gt;Dac8305-MTase</t>
  </si>
  <si>
    <t>MDSTASSNQLDRALNPLTKLAYNTFQQSKNIFAFTHKTISSRITSLALPQ</t>
  </si>
  <si>
    <t>QEEEVQSLPPDILNQVRLRLNQLLETDWEEAEKGIYPTDLLFDNPWDDFF</t>
  </si>
  <si>
    <t>IYYPMVWLDLPSIWDRIQNKRYQEFSPDIDTEGYPQYYLQNFHHQTNGYL</t>
  </si>
  <si>
    <t>SDLSANLYDLQVELLFNGAADAMRRRILAPLKLGLREVASFHSSETKVLD</t>
  </si>
  <si>
    <t>VACGTGRTLRNIRGMLPKVSLHGTDLSPAYLRKANQLLSEIPGELPQLIQ</t>
  </si>
  <si>
    <t>SNGESLPYSDQFFHGVSCVFTFHELPPQARQNVINEVFRVLKSGGIFVIC</t>
  </si>
  <si>
    <t>DSIQAMENPELMPMMENFPAMFHEPYYKSYIHDDLGERLTEAGFILNDVQ</t>
  </si>
  <si>
    <t>NHFVSKYWIAQKP*</t>
  </si>
  <si>
    <t>&gt;Fis3754-MTase</t>
  </si>
  <si>
    <t>MSDTLTKLTYQTFQQGKNYFGLAHKTLSTRLLNFISPVEQQTKPIPTEIL</t>
  </si>
  <si>
    <t>PKLQQRLDNLLEIDWQDAERGVYPTSLLFDNPWQDFFQYYPVVCLDLFQM</t>
  </si>
  <si>
    <t>WERAKQKRYQDFPPNVETSAYPSYYVQNFHHQTDGYLSDLSANLYDLQVE</t>
  </si>
  <si>
    <t>ILFGGTADPMRRRILAPLKEGLKFFADTSTQQVRILDVACGTGRTLKMIR</t>
  </si>
  <si>
    <t>AALPQASLFGTDLSPAYLRKANELLSQIPGELPQLLQANAEELPYLDNYF</t>
  </si>
  <si>
    <t>HAVTSVFLFHELPAGVRQRVIEQCYRVTKPGGVFIICDSIQMSDSPEMEP</t>
  </si>
  <si>
    <t>LMENFHEIYHEPYYKHYMTDDLVERLEKAGFENVKVQVHFMSKYLIAHKP</t>
  </si>
  <si>
    <t>&gt;Fis7521-MTase</t>
  </si>
  <si>
    <t>MSDTLTKLTYQTFQQGKNYFGLAHKTLSTRLLNFISPVEQQTKPIPTEVL</t>
  </si>
  <si>
    <t>&gt;Fis9339-MTase</t>
  </si>
  <si>
    <t>MSDTLTKLTYQTFQQGKNYFGLAHKTLSLRLLNFISPFEQQTKPIPMEVL</t>
  </si>
  <si>
    <t>LNFQKKLDNLLESDWQDAEQGVYPTSLLFDNPWQEFFQYYPLVCLDLLQT</t>
  </si>
  <si>
    <t>WERAKQKKYQDFPADVETSGYPSYYVQNFHHQTDGYLSDWSANLYDLQVE</t>
  </si>
  <si>
    <t>ILFGGTADPMRRRILAPLKKGLTFFADLPHRQIRILDVACGTGRTLKMIR</t>
  </si>
  <si>
    <t>AAFPQSSLFGTDLSPAYLRKANELLSQIPGDLPQLLQANAEELPYLDNYF</t>
  </si>
  <si>
    <t>HAVTSVFLFHELPAGVRQRVIEQCYRVTKPGGVFIICDSVQMSDSPEMEP</t>
  </si>
  <si>
    <t>FMENFHQMYHEPYYKHYMTDDLVERLEKAGFENVEIQVHLMSKYLIAHKP</t>
  </si>
  <si>
    <t>&gt;Gei7105-MTase</t>
  </si>
  <si>
    <t>MTDTLTKLTYQAFQQGKSYFGVAHKTLSTQIAKLVSPPPEDNTVPLSPEV</t>
  </si>
  <si>
    <t>LALLQRSIERLQEEDWQDAERGLYPTEILFDNPWLDFFQYYPLVWVDLPK</t>
  </si>
  <si>
    <t>IWERVDRKEYQRFDSDIDTVDYPKYYVQNFHHQTDGYLSDLSANLYDLQV</t>
  </si>
  <si>
    <t>ELLFNGSADAMRRRVLAPLKQGLTHFSDVRPAQQRVLDVATGTGRTLRFL</t>
  </si>
  <si>
    <t>RNTLPKASLHGTDLSPAYLRKANQQLSELPGTLPQLCQANAENLPYRDDY</t>
  </si>
  <si>
    <t>FHAATCVFLFHELPPQARQNVIDQCYRVLKPGGTFVICDSIQKNDEPKFA</t>
  </si>
  <si>
    <t>PLLHNFPTIFHEPYYRSYTEDDMTARLEKAGFTDIETQVHFMSKYWIARK</t>
  </si>
  <si>
    <t>VMRS*</t>
  </si>
  <si>
    <t>&gt;GloC7428-MTase</t>
  </si>
  <si>
    <t>MPDTLTKLTYQTFQQGKNYFGLAHKILSTRLMNLVSPTEIQSRPISPDVL</t>
  </si>
  <si>
    <t>LKIQQRLNQLLETDWQDAEQGVYPESLLFDNPWDEFFLYYPAVWLDLPQI</t>
  </si>
  <si>
    <t>WQRAKQKQHQDFSPDINTEGYPNYYVRNFHHQTGGYFSDFSAKLYDLQVE</t>
  </si>
  <si>
    <t>ILFGGTADPMRRRILAPLKQGLQAFANVPPHQVRILDVACGTGRTLKLIR</t>
  </si>
  <si>
    <t>AALPEASLFGTDLSPAYLRKANQLLSQNPGELPQLLQANAEELPYLDNYF</t>
  </si>
  <si>
    <t>HATTCVFLFHELPGPVRQKVIDQCFRVTQPGGVFVICDSIQVSDSPDMIP</t>
  </si>
  <si>
    <t>VMESFHETFHEPFYKHYMTDDLVERLEKAGFQNVTTQTHFMSKVFVAHKP</t>
  </si>
  <si>
    <t>&gt;Halo7418-MTase</t>
  </si>
  <si>
    <t>MDSLVSFNQLDQALQPLAKVAYQTVQNSKSLFALTHKEVSYSFTQLIAPR</t>
  </si>
  <si>
    <t>FKDIPSLPSEVVKRMKQRRDELLAIDWEEAEQGVYPTALLFDHPWDDFVA</t>
  </si>
  <si>
    <t>YYPLVWLDLMGMRDRLQNRRYQEFSSDIDTEGYPSYYLQNFHYQTDGYLS</t>
  </si>
  <si>
    <t>DLSANLYDLQVELLFNGGADAMRRRILAPFKNGLQALTSIHSKETKVLDV</t>
  </si>
  <si>
    <t>ACGTGRTLRLLRGMLPKVSLHGIDLSPNYLRKANQLLSELSGELPQLMQG</t>
  </si>
  <si>
    <t>NAEILPYSDQYFHGISCVFTFHELPPKARQNVINEVFRVLKSGGIFVICD</t>
  </si>
  <si>
    <t>SIQAIDHPELLPMMEDFPRKFHEPYYKSYIYDDLGERLSDAGFTVTDVQS</t>
  </si>
  <si>
    <t>HFASKYWIAQKTAGDQ*</t>
  </si>
  <si>
    <t>&gt;Hap220-MTase</t>
  </si>
  <si>
    <t>MSDTLTKLTYQTFQQGKNYFGLAHKTLSARLLNFISPVEQQTKSIPTEIL</t>
  </si>
  <si>
    <t>PKLQQRLDNLLEMDWQDAEQGVYPKSLLFDNPWQDFFQYYPVVCLDLFQM</t>
  </si>
  <si>
    <t>WERAKQKKYQDFPTDVDTSGYPSYYVQNFHHQTDGYLSDLSANLYDLQVE</t>
  </si>
  <si>
    <t>ILFGGTADPMRRRILAPLKKGLKSFTDLPNRQIRILDVACGTGRTLKMIR</t>
  </si>
  <si>
    <t>AAFPQASLFGTDLSPAYLRKANELLSQIPGELPQLLQANAEELPYLDNYF</t>
  </si>
  <si>
    <t>FMENFHQMYHEPYYKHYMTDDLVERLEKAGFEKIEIQVHLMSKYLIAHKP</t>
  </si>
  <si>
    <t>I*</t>
  </si>
  <si>
    <t>&gt;Has512170-MTase</t>
  </si>
  <si>
    <t>MSDTLTKLTYQTFQQGKNYFGLAHKILSTRLMNLISPSQQQTKPLPTQLL</t>
  </si>
  <si>
    <t>LKVQQRLNNLLEVDWQDAEQGVYPTSLLFDNPWSDFFRYYPAMWLDLPQL</t>
  </si>
  <si>
    <t>WERANQKKYQEFSQNVDIEGYPSYYVQNFHHQTDGYLSDFSANLYDLQVE</t>
  </si>
  <si>
    <t>ILFGGSADAMRRRILAPLKEGLKVFSDVSPRQTRILDVACGTGRTLKSIR</t>
  </si>
  <si>
    <t>AALSQASLYGTDLSPAYLRKAIELLSQIPGELPQLLQANAEELPYLDNYF</t>
  </si>
  <si>
    <t>HAVTSVFLFHELPPAVRQRVIEECFRVTKPGGVFIICDSIQMSDSPEMEP</t>
  </si>
  <si>
    <t>IMENFHETFHEPYYKNYTTDNLVERLEKAGFENITTQVHFMSKYLIARKP</t>
  </si>
  <si>
    <t>&gt;Lep2104-MTase</t>
  </si>
  <si>
    <t>MARSLFSIQNRSIDDATHGSEFVTLIHSRRLLLHTTMPEDTLTKLAYQTV</t>
  </si>
  <si>
    <t>QQGKSYFGLVHKAVSTQLLNMVAPPPEVTKPKPQPLTLELIQTIQKRMDA</t>
  </si>
  <si>
    <t>ILETDWQDAEKGIYPVSLLFDNSWDDFFRFYPAVWLDMPEMWQRVNEKRY</t>
  </si>
  <si>
    <t>QDFTSEVETQGLPSYYVQNFHHQTNGYLSDESANLYDLQVELLFNGTADP</t>
  </si>
  <si>
    <t>MRRRVLAPLKEGLKAFSDIPPNQIKILDVACGTGRTLRNIRGTLPKASLY</t>
  </si>
  <si>
    <t>GVDLSAAYLRKANQLLSQIPGTLPQLVQGNGEELPFLDNYFHAMTSVFLF</t>
  </si>
  <si>
    <t>HELPPQARQNVINEAFRVVKPGGTFIICDSIQMSDSPELSIAMENFPEIF</t>
  </si>
  <si>
    <t>HEPYYRHYTTDNLTKRLTDAGFEAVSEQVHFMSKYLIAKKPIAVSPEPEK</t>
  </si>
  <si>
    <t>VATGIAID*</t>
  </si>
  <si>
    <t>&gt;Lep3755-MTase</t>
  </si>
  <si>
    <t>MPDTLTKLAYQTVQQGKSYFGLVHKAVSTQLLNMVAPAPAETKPKPQPLS</t>
  </si>
  <si>
    <t>MALIQTIQKRMEAILETDWQDAEKGVYPASLLFDNSWDDFFRYYPAVWLD</t>
  </si>
  <si>
    <t>MPEMWQRVNEKRYQDFAPGLETQGLPNYYVQNFHHQTNGYLSDESANLYD</t>
  </si>
  <si>
    <t>LQVELLFNGTADPMRRRVLAPLKEGLQAFSDVPPNQIKILDVACGTGRTL</t>
  </si>
  <si>
    <t>RNIRGTLPKASLYGVDLSAAYLRKANQLLSQIPGTLPQLVQGNGEELPFL</t>
  </si>
  <si>
    <t>DNYFHAVTSVFLFHELPPSARQNVINEAFRVVKPGGTFIICDSIQMSDSP</t>
  </si>
  <si>
    <t>ELSIAMENFPEIFHEPYYRHYTTDDLTKRLTDAGFGEVSEQVHFMSKYLI</t>
  </si>
  <si>
    <t>AKKPIAVSKEPEKVATGIAID*</t>
  </si>
  <si>
    <t>&gt;Lep6306-MTase</t>
  </si>
  <si>
    <t>MPDTLTKLAYQTFQQGKSYFGLMHKAVSTQVLNLVAPPSIEQKRKAKPLS</t>
  </si>
  <si>
    <t>LELIQTIQKRMAEVLEADWQDVEKGVYPASLVFDNPWEDFFRYYPVMWFD</t>
  </si>
  <si>
    <t>MPEMWQRVNAKRYQEFDAGVETEGLPSYYVQNFHHQTNGYLTDTSANLYD</t>
  </si>
  <si>
    <t>LQVEILFNGTADPMRRRILAPLKEGLKAFSDVLPSQIKVLDVACGTGRTL</t>
  </si>
  <si>
    <t>RNIRGMLPKASLYGVDLSAAYLRKANQLLSQFEGTLPQLVQGNAEELPYL</t>
  </si>
  <si>
    <t>DNYFHAVTSVFLFHELPPQARQNVINEAFRVVKPGGTFIICDSIQMSDSP</t>
  </si>
  <si>
    <t>ELAPAMEGFPETFHEPYYRHYMTDDLVARLKEAGFGEVSEQVHFMSKYLI</t>
  </si>
  <si>
    <t>ARKPGVVAPEVTKVATGIAIE*</t>
  </si>
  <si>
    <t>&gt;Lep6406-a-MTase</t>
  </si>
  <si>
    <t>MADTLTKLAYQTFQDGKNYFGLGHKALATQLRLWFKPELKVKIEGITPEL</t>
  </si>
  <si>
    <t>LAEMTRRRDELLQRDWQDAEDGIYPESLLFDNPWEDFLRYYPALWLDMPK</t>
  </si>
  <si>
    <t>IWERVEHKQYQSFDDDIDTRHFPQYYLQNFHYQTDGYLSDDSANLYDLQV</t>
  </si>
  <si>
    <t>ELLFNGTADAMRRRVLAPLKSGLQAVKTAKAGSQSDVMEVTNAHQIKVLD</t>
  </si>
  <si>
    <t>VACGTGRTLKLLRDTFPAASLYGVDLSPAYLRKANQLLSQGRQTLPQLMQ</t>
  </si>
  <si>
    <t>GQGESLPYRDNYFDGLTCVFLFHELPGPIRQQVIEECFRVTKPGGLLVIC</t>
  </si>
  <si>
    <t>DSIQQIDTPELEAVMASFPAIFHEPYYRDYTQDDLTQRLASVGFEDITTA</t>
  </si>
  <si>
    <t>VHFVSKYWVAHKPT*</t>
  </si>
  <si>
    <t>&gt;LepHIJ-MTase</t>
  </si>
  <si>
    <t>MPDTLTKLAYQTFQQGKQAFGYTHKTLINRLREVVSPVEPGSTSKIPAST</t>
  </si>
  <si>
    <t>LSLLKQRLDELTEVDWQDAEAGVYPASLLFDNPWDDFFKYYPMLVFDTPS</t>
  </si>
  <si>
    <t>VWERSKKKQYQDFGADVDTDGYPSYYVQNFHHQTDGYLSDMSANLYDLQV</t>
  </si>
  <si>
    <t>ELLFNGAADPMRRRILAPLKRHLDNLTGNPKVLDVACGTGRTLKMIRDTL</t>
  </si>
  <si>
    <t>PQASPYGVDLSPTYLRKANELLSQEPGTLPQLIQANAEALPYLDNYFEAT</t>
  </si>
  <si>
    <t>VSVFLFHELPADVRQTVINECYRVTKPGGVFIICDSIQKSDNPEFAPMMD</t>
  </si>
  <si>
    <t>NFPSVFHEPYYRHYSTDDMQSRLESAGFHSVEVSNHFMSKYWVAKKG*</t>
  </si>
  <si>
    <t>&gt;LynBLJ-MTase</t>
  </si>
  <si>
    <t>MTDTLTKLTYEALQKGKIYFGVAHKTLSTQLLNWVHPSTPERKPQSLSPE</t>
  </si>
  <si>
    <t>NLATLQGWLDKIIETDLQDARRGVYPESLLFENEWEDFFSYYPTLWFDLL</t>
  </si>
  <si>
    <t>TIQERANQKRYQEFAPNIDTEGYPKYYLQNFHHQTDGYLSDMSANLYDIQ</t>
  </si>
  <si>
    <t>VDILFSGAADAMRRRVLAPLKQGVQSTFNTVIPKHIRILDVACGTGRTLK</t>
  </si>
  <si>
    <t>YTRASLPKASLYGIDLSPAYLRKANQLLSEIPGELPQLVQGNAEEMPYVD</t>
  </si>
  <si>
    <t>QYFHGITSVFMFHELPPEARQGVIEECFRVLQPGGVFVICDSMQVNDCPQ</t>
  </si>
  <si>
    <t>MKTMMDNFPIMFHEPYYRHYTTDNLIERLEKAGFENISTQNHFVSKYWIA</t>
  </si>
  <si>
    <t>HKPVEG*</t>
  </si>
  <si>
    <t>&gt;Mas008-MTase</t>
  </si>
  <si>
    <t>MSDTITKFTYQSFQQGKSLFALAHKTLSNRLMDIVSPLETKSKPIPNEVL</t>
  </si>
  <si>
    <t>LELQERLNHLSEVDWEDAQRGIYPKEVLFDNSWEDFFRYYPAILIDMPQM</t>
  </si>
  <si>
    <t>WERAKNKKYQEFAPEVDIKGYPNYYAQNFHHQADGYLSDASANLYDLQVE</t>
  </si>
  <si>
    <t>ILFGGSADPMRRRVLAPLKNSLEVFSDVLPKQIRVLDVACGTGRTLKSIR</t>
  </si>
  <si>
    <t>STLPEASLFGVDLSPAYLRKTNEVLSQIPGELPQLLQANAEELPYLDNYF</t>
  </si>
  <si>
    <t>HAVTSVFLFHELPAPVRQSVIEESFRVTKPGGTFIICDSIQMSDSPQMQV</t>
  </si>
  <si>
    <t>IMENFSETFHEPYYRNYMTDDLMERLHKAGFESVDTQVHLMSKYLIARKP</t>
  </si>
  <si>
    <t>&gt;Nod9414-MTase</t>
  </si>
  <si>
    <t>MSDTLSKLTYQTFQQGKSYFGLAHKTLSSRLMNLIHPTLGQKGKPIPREV</t>
  </si>
  <si>
    <t>LFKLQQKINQLLETDWEDAQKGVYPESLLFDNPWADFFRYYPLLCLDIPQ</t>
  </si>
  <si>
    <t>IWERAEKQKYQEFSPEIETDGYPSYYVQNFHHQSNGYLSDDSANLYDLQV</t>
  </si>
  <si>
    <t>EILFNGTADPMRRRILAPLKQGLKAFDAVPPRQMRILDVACGTGRTLKMI</t>
  </si>
  <si>
    <t>RAALPQASLYGVDLSPAYLRKANQQLSEIPGELPQLLQANAEELPYLNDY</t>
  </si>
  <si>
    <t>FHAVTSVFLFHELPAKVRQTVIEQCFRVTKPGGVFVICDSIQLSDSPEFA</t>
  </si>
  <si>
    <t>VTMDSFAEVFHEPYYRDYTHDDLVERLEKAGFEKIEVQVNFMSKYFIAHK</t>
  </si>
  <si>
    <t>&gt;Nos29133-MTase</t>
  </si>
  <si>
    <t>MPESLTKLTYQTFQQGKNYFGLAHKILSSQLRNLVYPTLQQKTKPIPNEL</t>
  </si>
  <si>
    <t>LVKLQQRLNQLLETDWQDAQKGVYPESLLFDNPWQDFFSYYPLVWLDSPQ</t>
  </si>
  <si>
    <t>IWERLKQQNYQDFSPEIDTDGYPSYYVQNFHHQSNGYLSDLSANLYDLQV</t>
  </si>
  <si>
    <t>EILFGGAADAMRRRILAPLKQGLKAFDSFTPKQVRILDVACGTGRTLKLI</t>
  </si>
  <si>
    <t>RAALPQASLFGTDLSPAYLRKANELLSQIPGELPQLLQGNAEELPYVDNY</t>
  </si>
  <si>
    <t>FHAVTSVFLFHELPASVRQTVIEQCFRVTKPGGVFIICDSIQLSDSPELE</t>
  </si>
  <si>
    <t>YMMDSFPETFHEPYYKHYTTDNLVERLQRVGFENIEIQDHFMSKYFIAHK</t>
  </si>
  <si>
    <t>&gt;Nos3756-MTase</t>
  </si>
  <si>
    <t>MSDTLTKLTYQTFQQGKNYFGLAHKSLSTQLRNFVYPTLRQETKPIPNGV</t>
  </si>
  <si>
    <t>ISKLQERFNRLLETDWQDAQKGVYSESLLFDNPWEDFFRYYPLVWLDLPQ</t>
  </si>
  <si>
    <t>IFERIQQKNYQDFSSNIETDSYPSYYVQNFHHQSDGYLSDWSANLYDLQV</t>
  </si>
  <si>
    <t>ELLFGGTADPMRRRILSPLKQGLQAFDDVPAKQIRILDVASGTGRTLKLI</t>
  </si>
  <si>
    <t>RAALPQASLFGTDLSPAYLRKANELLSQIPGELPQLLQANAEELPYLDNY</t>
  </si>
  <si>
    <t>FHAVTSVFLFHELPATVRQTIIDQCFRVTKPGGVFIICDSIQMSDSPEME</t>
  </si>
  <si>
    <t>ILMDNFYEAFHEPYYKHYTTDNLVERLEKAGFESIEVQVHFMSKYLIARK</t>
  </si>
  <si>
    <t>PLVNN*</t>
  </si>
  <si>
    <t>&gt;Nos7524-MTase</t>
  </si>
  <si>
    <t>MSDTLTKLTYQTFQQGKNTFSLAHKTLGTQLRDLVYPKLQQQIKPIPNEV</t>
  </si>
  <si>
    <t>LLRLREKMSQLLEIDWQDAEKGVYPESLLFDNPWEDFFLYYPLVWLDLPQ</t>
  </si>
  <si>
    <t>IWERIKQQKYQDFAPEIETEGYPSYYVQNFHHQSNGYLSDLSANLYDLQV</t>
  </si>
  <si>
    <t>ELLFGGTADPMRRRILAPLKQGLKAFDSLTAREIRILDVACGTGRTIRSI</t>
  </si>
  <si>
    <t>RSTLPQASLFGTDLSPAYLRKANQLLSQIPGELPQLVQANAEELPYLDNY</t>
  </si>
  <si>
    <t>FHAVTSVFLFHELPASVRQTVIEECFRVTKPGGVFIICDSIQLSDSPDMA</t>
  </si>
  <si>
    <t>ELMDNFPETFHEPYYKHYTTDNLVERLEKAGFENIEIQIHFMSKYFIAYK</t>
  </si>
  <si>
    <t>PSSGISH*</t>
  </si>
  <si>
    <t>&gt;Osc10802-MTase</t>
  </si>
  <si>
    <t>MSDTLTKLAYQTFQQGKSYFGLAHKALSSNLRNFLYPASTSQTKPVGSDL</t>
  </si>
  <si>
    <t>IELLQKRSAQLLETDWLDAERGVYPTSLLFDSPWEDFFRYYPVVWLDMPP</t>
  </si>
  <si>
    <t>IWERIQQKKYQQFSPEIETEGYPNYYLQNFHHQTNGYLSDMSANLYDLQV</t>
  </si>
  <si>
    <t>ELLFSGTADPMRRRILAPLKQGLNVFSSTPAHQIRVLDIACGTGRTLKLI</t>
  </si>
  <si>
    <t>RAALPKASLFGTDLSPAYLRKANQQLSENPGELPQLLQANAEELPYQDSY</t>
  </si>
  <si>
    <t>FHAVTSVFLFHELPPAARQRAIEQCFRITQPRGVFIICDSIQMSDSPEFM</t>
  </si>
  <si>
    <t>PMMENFPAVYHEPYYKHYITDDLTERLEKAGFTNISTEVHFMSKYWVAHK</t>
  </si>
  <si>
    <t>&gt;Osc6304-MTase</t>
  </si>
  <si>
    <t>MTDHLTKVAYQTVQNSKTYFSLAHKSISTQLLKTFAPPRESQTNPISPKL</t>
  </si>
  <si>
    <t>LMLIRERLDRLIETDWNDAERGIYPTDLLFDHPWEDFLRHYPLLCLDMPQ</t>
  </si>
  <si>
    <t>VWMRSQQNKHQEFASDIDTTRYPAYYLQNFHHQTDGYLSENSANLYDLQV</t>
  </si>
  <si>
    <t>ELLFNGSADAMRRRILAPLKRSLNTWPAIPQNQLRILDVACGTGRTLKFL</t>
  </si>
  <si>
    <t>RGMLPKAALFGIDLSPAYLRKANEILSQIPGELPQLSQANAEEIPYRDDY</t>
  </si>
  <si>
    <t>FHGVTSVFLFHELPAHARQTVINECFRVLKPGGSLTLCDSIQVSDSPELK</t>
  </si>
  <si>
    <t>EVMENFPQIFHEPYYRNYIQDDLVQRLETAGFTDIQTETHFMSKYWTACK</t>
  </si>
  <si>
    <t>PHLSE*</t>
  </si>
  <si>
    <t>&gt;PhoOSCR-MTase</t>
  </si>
  <si>
    <t>VAPQGRAIMTDTLTKLAYQTFQQGKSYFGVAHKTLSTQLGQLAVGKRDNE</t>
  </si>
  <si>
    <t>TFPVSPELVDRIYTSLNQVIETDWNDAEKGIYPVETLFDNPWAEFFQYYP</t>
  </si>
  <si>
    <t>LVWLDLPKIWDRVRNKQYQSFDAQIDLNDYPKYYRQNFHHQTDGYLSDLS</t>
  </si>
  <si>
    <t>ANLYDVQVDILFNGAADAMRRRILAPLKQGLSHFAEVPPSQIRVLDVATG</t>
  </si>
  <si>
    <t>TGRTLRFLRSLLPKAALFGTDLSPAYLRKANQLLSELPGELPQLCQANAE</t>
  </si>
  <si>
    <t>DLPYRDNQFHGVSCVFTFHELPGSARQNVIDQCFRVLKPGGTFVICDSIQ</t>
  </si>
  <si>
    <t>TDDDPKLNPLLHNFQKTFHEPYHRSYSEDDMTARLQTAGFVEIATQMHFM</t>
  </si>
  <si>
    <t>SKYWVAHKPA*</t>
  </si>
  <si>
    <t>&gt;Pmar120-MTase</t>
  </si>
  <si>
    <t>MAQPSLTRIAYQTLQQGKGLVGLAHKGISTKLMELLIPEAIPETSPITTD</t>
  </si>
  <si>
    <t>LLLELRDSAKSLEEIDWLEAERGLYPKNLLFDVPWIEWFFKYPLVWLDMP</t>
  </si>
  <si>
    <t>STWKRRKKKHFQDLPKTINKENYPDYYLQNFHHQTDGYLSDHSAELYDMQ</t>
  </si>
  <si>
    <t>VEILFNGTADAMRRRVISPLKEGLELGFSSNNFANYKVLDIATGTGRTLK</t>
  </si>
  <si>
    <t>QIRSAIPEIELVGLDLSTSYLKQASKYLNNYQKSELVQLVKGNAERMPLL</t>
  </si>
  <si>
    <t>DNSFHAITCVFLFHELPSKARQNVLKECFRVLKPNGSLILADSIQINDSP</t>
  </si>
  <si>
    <t>QFTQVMENFYRIFHEPYYRNYIKDDINLRLTDSGFVSIKANSFFMTRIWS</t>
  </si>
  <si>
    <t>ATKPS*</t>
  </si>
  <si>
    <t>&gt;Pmar9211-MTase</t>
  </si>
  <si>
    <t>MAEQNLTKLAYQTLQQGKSIAGLAHKGLSTKLMELFAPEALPRGSDIGKE</t>
  </si>
  <si>
    <t>LLEDLRTSMMELEQIDWQEAEAGIYPKSLLFEAPWIEWFTKYPLVWLDMP</t>
  </si>
  <si>
    <t>SIWERRRERKIRDLPKNIKEEIYPDYYLQNFHHQTDGYLSDHSAEIYDIQ</t>
  </si>
  <si>
    <t>VEILFNGTADSMRRRVVSPIKRSLARFMNQGDRNLKVLDVATGTGRTIQQ</t>
  </si>
  <si>
    <t>LRVALPNVDFYGLDLSGAYLKKASKYLNNRNGEMVQLVKGNAENMSFEDN</t>
  </si>
  <si>
    <t>KFNAISCVFLFHELPRVARQNVINECFRILKPGGKFVIADSIQMSDSPQF</t>
  </si>
  <si>
    <t>IPVMENFRTFFHEPYYLDYVKDDIEERLTSSGFTNIEGKSHFMTRVWVAE</t>
  </si>
  <si>
    <t>KT*</t>
  </si>
  <si>
    <t>&gt;Pmar9301-MTase</t>
  </si>
  <si>
    <t>MARESISKIAYKTLQQSKSIAGFAHKQISSRLMNFILPDSKLENFNIDRD</t>
  </si>
  <si>
    <t>LLMQIQNSMDLLREEDWNDAEKNIYPKKLLFDEPWLRYLTQYPKIWLDMP</t>
  </si>
  <si>
    <t>NTWDRRRKQNFDDLPKSIDKDNYPQYYLRNFHHQTDGYLSDFSASIYDLQ</t>
  </si>
  <si>
    <t>VEILFNGSADSMRRRIIKPIKEGLEIFRDRKKSSIKILDVATGSGRTLKQ</t>
  </si>
  <si>
    <t>LRAAFPKEKITGIDLSDSYLKEASRYISDLDGDLIQLIKGNAEELPFENE</t>
  </si>
  <si>
    <t>SFQCISCVYLFHELPRTIRAKVLNEFFRVLEPGGILVLADSIQISDSPDF</t>
  </si>
  <si>
    <t>TSVMESFYKSFHEPFYCDYIKEDIDSKIEDVGFKDVKSNSFFMTKIWSAV</t>
  </si>
  <si>
    <t>&gt;Pmar9303-MTase</t>
  </si>
  <si>
    <t>MAQPSLTKFAYQTLQQSKTLAGLAHKELSTKLMELLAPDAMPSIEPIPRE</t>
  </si>
  <si>
    <t>LLMELRSSMSALEQLDWHEAEQGIYPKTQLFEAPWLEWASRYPLVWLDLP</t>
  </si>
  <si>
    <t>STWQRRKARNIHDLPNDVDSEIYPDYYLQNFHHQTDGYLSDHSAELYDLQ</t>
  </si>
  <si>
    <t>VEILFNGTADSMRRRVLAPLKRGLKRFQSRSSASLRVLDVATGTGRTLQQ</t>
  </si>
  <si>
    <t>IRSALPKVELLGLDLSAAYLRQASRSLNSRNGELAQLVRGNAEQLPFADQ</t>
  </si>
  <si>
    <t>SVQGITCVFLFHELPSSARQNVLDECWRVLEPGGVLVLADSVQMEDSPKF</t>
  </si>
  <si>
    <t>IPAMENFRRIFHEPYYRDYISDNIEARFQASGFEGIAAESHFMTRVWTAF</t>
  </si>
  <si>
    <t>KPLKNNA*</t>
  </si>
  <si>
    <t>&gt;Pmar9312-MTase</t>
  </si>
  <si>
    <t>MARESISKIAYKTLQQSKSIAGFAHKQISSRLMNFILPDSKLDNFDIDKD</t>
  </si>
  <si>
    <t>LLLQIQKSMDSLREEDWNDAENNIYPKKLLFDEPWLRYLTQYPKIWLDMP</t>
  </si>
  <si>
    <t>NTWDRRRKQNFDDLPKSVEKDNYPQYYLRNFHHQTDGYLSDFSASIYDLQ</t>
  </si>
  <si>
    <t>VEILFNGSADSMRRRIIKPIKEGLVNFSNRKKSSIKILDVATGSGRTLKQ</t>
  </si>
  <si>
    <t>LRVAFPKEKITGIDLSDSYLKEASRYISDLDGDLIELIKGNAEELPFENN</t>
  </si>
  <si>
    <t>SFQCISCVYLFHELPRAIRAKVLNEFFRVLEPGGTLVLADSIQISDSPDF</t>
  </si>
  <si>
    <t>TSIMENFYKSFHEPFYCDYIKEDINSKIEEVGFKNVNSNSFFMTKVWSAV</t>
  </si>
  <si>
    <t>&gt;Pmar9313-MTase</t>
  </si>
  <si>
    <t>KPLQNNA*</t>
  </si>
  <si>
    <t>&gt;Pmar9515-MTase</t>
  </si>
  <si>
    <t>MSREPISKIAYKTLQQGKSIAGLAHKELSTRIMNFILPDNKFGNLDIDKK</t>
  </si>
  <si>
    <t>LLVDIQNSMDRLREEDWDDAEKNIYPQKLLFDEPWLRYLTQYPKIWLDMP</t>
  </si>
  <si>
    <t>NTWDRRRKQNYNDLPKNIDNENYPKYYLRNFHHQTDGYLSDFSASIYDLQ</t>
  </si>
  <si>
    <t>VEILFNGSADAMRRRIIKPLKEGLNNFSSRKKSSLNILDVATGSGRTLKQ</t>
  </si>
  <si>
    <t>LRGAFPKEKIMGLDLSGSYLKEASRFISNLDGDLIELIKGNAEELPFEEN</t>
  </si>
  <si>
    <t>TLQGITCVYLFHELPRTVRENVLKEFFRVLEPGGSLILADSIQVSDSPDF</t>
  </si>
  <si>
    <t>IKIMENFYKSFHEPFYCDYIKEDITTKIKEIGFNNVKSNSFFMTKVWSAI</t>
  </si>
  <si>
    <t>&gt;Pmar9601-MTase</t>
  </si>
  <si>
    <t>LLMQIQNSMDILREEDWNDAEKNIYPKKLLFDEPWLRYLTQYPKIWLDMP</t>
  </si>
  <si>
    <t>VEILFNGSADSMRRRIIKPIKEGLEIFRDRKKSSIKLLDVATGSGRTLKQ</t>
  </si>
  <si>
    <t>LRAAFPKEKITGIDLSDSYLKEASRYISDLDGDLIQLIKGNAEELPFEND</t>
  </si>
  <si>
    <t>TSVMESFYKSFHEPFYCDYIKEDINSKIEDVGFKDVKSNSFFMTKVWSAV</t>
  </si>
  <si>
    <t>&gt;PmarMed4-MTase</t>
  </si>
  <si>
    <t>MVKEQISKIAYKTLQQGKSIAGLAHKELSTRIMNFVLPDNKLGNLTIDKK</t>
  </si>
  <si>
    <t>LLVDIQNSMDRLREEDWNDAEKNIYPQKLLFDEPWLRYLTQYPKIWLDMP</t>
  </si>
  <si>
    <t>NTWDRRRKQNYKDLPKNIENENYPKYYLRNFHHQTDGYLSDFSASIYDLQ</t>
  </si>
  <si>
    <t>VEILFNGSADAMRRRIIKPLKEGLNNFGNRKKSSLKILDVATGSGRTLKQ</t>
  </si>
  <si>
    <t>LRGAFPKEKIIGLDLSGSYLKEASRFISNLNGDLIELIKGNAENLPFEDN</t>
  </si>
  <si>
    <t>SIQGITCVYLFHELPRTVRENVLKEFFRVLEPDGILILADSIQENDSPDF</t>
  </si>
  <si>
    <t>IQIMENFYKSFHEPFYCDYIKEDITSKIKDIGFNNIKSNSFFMTKVWSAI</t>
  </si>
  <si>
    <t>&gt;PmarNATL1A-MTase</t>
  </si>
  <si>
    <t>MAAPSLKKIAYHTLQQGKTLAGLAHKELSTKLMEVFAPGAAPENFPINQD</t>
  </si>
  <si>
    <t>LIKEVRRSMENLENIDWREAEAGVYPKSQLFEAPWLEWAKKYPLVWLDMP</t>
  </si>
  <si>
    <t>QTWQRRKKNKTREIPKIVNEEDYPEYYLQNFHHQTDGYLSDHSAEIYDLQ</t>
  </si>
  <si>
    <t>VEILFNGTADSMRRRVLSPLKRGLKKYLSEGSKKIKVLDIATGTGRTLQQ</t>
  </si>
  <si>
    <t>IQSALPQVELYGLDLSGSYLKQASKYLSSRSGDLVQLTKGNAEKMPYASA</t>
  </si>
  <si>
    <t>SFQALTCVFLFHELPRDARQNVLNECFRLLEPGGILVLADSIQIEDSPKF</t>
  </si>
  <si>
    <t>TPIMENFHKIFHEPYYRDYIVDNINLRLEKSGFSSITSESHFMTKVWKAN</t>
  </si>
  <si>
    <t>KPV*</t>
  </si>
  <si>
    <t>&gt;PmarNATL2A-MTase</t>
  </si>
  <si>
    <t>MAAPSLKKIAYHTLQQGKTIAGLAHKELSTKLMEVFAPGAAPENFPINQD</t>
  </si>
  <si>
    <t>QTWQRRRKNKTREIPKIVNEEDYPEYYLQNFHHQTDGYLSDHSAEIYDLQ</t>
  </si>
  <si>
    <t>VEILFNGTADSMRRRVLSPLKRGLKKYLSEGSKKIKVLDVATGTGRTLQQ</t>
  </si>
  <si>
    <t>IQSALPQIELYGLDLSGSYLKQASKYLSSRSGDLVQLTKGNAEKMPYASA</t>
  </si>
  <si>
    <t>&gt;PseA7367-MTase</t>
  </si>
  <si>
    <t>MLDIFTKLAYQAFQESKGYFGLAHKTIATQVMQTVYPDLTNRDQSLSPKS</t>
  </si>
  <si>
    <t>IVELQKRKAVLFDRDLQDAERGIYPVEILFDNAWDDFFFYYPLVCLDSPR</t>
  </si>
  <si>
    <t>IWERRRNNQNQEFPANINTDGYPKYYLQNFHHQTDGYLSDWSANLYDLQV</t>
  </si>
  <si>
    <t>DILFNGTADAMRRRILAPLVDGLKRFADDVPAHQTRILDVACGTGRTLKF</t>
  </si>
  <si>
    <t>VRSALPQASLFGCDLSAAYLRKANQMLSKEPGLLPQLLQANGEDLPYVDN</t>
  </si>
  <si>
    <t>YFHAVVSVFLFHELPGQARQNVINECFRVVQPGGQLIICDSIQLSDSPEL</t>
  </si>
  <si>
    <t>EAMMAGFFKNFHEPYYREYIHDDIGQRLTDAGFEDVSMETCFFSNYWVAQ</t>
  </si>
  <si>
    <t>KPIEPIEPIEVKQARDNAGLSKELVGSV*</t>
  </si>
  <si>
    <t>&gt;RapD9-MTase</t>
  </si>
  <si>
    <t>MFNDFTKLTYQAYQQGKSYFSLAHKFLGTRVKNHIYPNSNKSQPISQQAI</t>
  </si>
  <si>
    <t>ANLQDRLNRLLELDWQDAQQGVYPYDLLFDNSWLDFCLYYPALCVDMFQV</t>
  </si>
  <si>
    <t>WERAERQQYQDFSQPQEEKIYPSYYLQNFHHQTDGYLSDLSANLYDLQVE</t>
  </si>
  <si>
    <t>ILFNGTGDGMRRRILSPLKHQLKKFFPLKHVRILDVGCGTGRTLKLLRGA</t>
  </si>
  <si>
    <t>IREASLFGVDLSPNYLRKANQLLAENYTELPQLIQANAEELPYLDNYFHG</t>
  </si>
  <si>
    <t>VTSVFLFHELPAAVRQAVIEQCFRVIKPGGVFIICDSIQISDSPDLVDII</t>
  </si>
  <si>
    <t>NNFPRTFHEPYYINYSLDDLVARLEKAGFDQIRTEVHFLSKYIIACKPL*</t>
  </si>
  <si>
    <t>&gt;Riv7116-MTase</t>
  </si>
  <si>
    <t>MPDVLTKLTYQTFQQSKSIFGLAHKTLSTQLMNVLSPVNKKVTPIPAELL</t>
  </si>
  <si>
    <t>PKLQERLNNLLEADWEDAERGVYPKSLLFDNPWEDFFLYYPQVWMDLPQI</t>
  </si>
  <si>
    <t>WERAKSDKYQEFSPNIDTTDYPQYYVRNFHHQTDGYLSELSANLYDLQVE</t>
  </si>
  <si>
    <t>ILFNGAADAMRRRILASLKQGLKVFADVSPRQQRILDIACGTGRTLKMIR</t>
  </si>
  <si>
    <t>AALPQASLFGADLSPTYLRKANQLLSENPGELPQLLQANAEELPYLDDYF</t>
  </si>
  <si>
    <t>HATTCVFLFHELPAAIRQRVINEAFRVTKPGGTFIICDSVQLSDSPEVEA</t>
  </si>
  <si>
    <t>AMQNFHETFHEPFYMNYVNDNLVERLENAGFNNIEIQVHHMSKYLIARKP</t>
  </si>
  <si>
    <t>SA*</t>
  </si>
  <si>
    <t>&gt;Scy7110-MTase</t>
  </si>
  <si>
    <t>MSDTLTKLTYQTFQQGKNYFGLTHKIVSIRLKKFIFPQEGISQSIPSEVL</t>
  </si>
  <si>
    <t>LKFQKRLNNLLEVDWEDAGRGVYPKSLLFDNPWEDFFRYYPLIWLDLPQI</t>
  </si>
  <si>
    <t>WDRANQRKYQDFTPEVDINGYPSYYVQNFHHQTNGYLSDLSANLYDLQVE</t>
  </si>
  <si>
    <t>ILFQGSADTMRRRILAPLKKGLEVFKDLAPRQVRVLDVACGTGRTLRMIR</t>
  </si>
  <si>
    <t>ATLSQASLFGTDLSPAYLRKANELLSEIPGELPQLLQANAEELPYVDNYF</t>
  </si>
  <si>
    <t>HAVTSVFLFHELPATARQRVIEECFRVTKPGGVFIICDSIQISDSPELEP</t>
  </si>
  <si>
    <t>LMENFHETFHEPYYKHYITDNLVERLKQAGFVNIETQVHFMSKYLIARKA</t>
  </si>
  <si>
    <t>&gt;Spi9445-MTase</t>
  </si>
  <si>
    <t>MASTSNFVPQLPLPDIFGKLAYQTFQQTKNALSLAHKMAASRLTEWVLPE</t>
  </si>
  <si>
    <t>SWHQPLQELSPELLSQLKQMNDNLMERDWEDAQEGVYPQSLLFESQWDDF</t>
  </si>
  <si>
    <t>LRYYPQVWLELGKVWQRLPKKNYQHFDAEIETQGYPKYYLQNFHHQPNGY</t>
  </si>
  <si>
    <t>LSDRSAELYDLQVELLFNGCANAMRRRILAPLKSELTANFAHLLPQQIRV</t>
  </si>
  <si>
    <t>LDVACGTGYTLRALRATLPKASLFGLDLSPAYLRRANQLLSQFPGELPQL</t>
  </si>
  <si>
    <t>VQGKGEELPYLDQYFHAVTSVFLFHELPGKIRQQVIEEAFRVLKPNGVFI</t>
  </si>
  <si>
    <t>ICDSMQAVDRPEFTPMMENFPTLYHEPYYRHYIHDDLQLRLEQAGFTDIR</t>
  </si>
  <si>
    <t>IENHLVSKYWIARRG*</t>
  </si>
  <si>
    <t>&gt;Syn107-MTase</t>
  </si>
  <si>
    <t>MATTPFSKLAYQTLQQGKSIAGLAHKELSTKLMELVAPEAMPTTESVSPD</t>
  </si>
  <si>
    <t>ILQTLRNAMAQLEERDWQEAEQGVYPTSLLFDAPWLDWASRYPQVWLDLP</t>
  </si>
  <si>
    <t>SIWNRRKERNVRDLPKDTDPALFPEYYLQNFHHQTDGYLSDHSAGLYDLQ</t>
  </si>
  <si>
    <t>VEILFNGTADAMRRRVIAPLKRGLKHFSDRSPASVRILDVATGTGRTLHQ</t>
  </si>
  <si>
    <t>IRAALPNAELIGTDLSDAYLRQANRWLNSAQSSLVQLIRANGESLPLANG</t>
  </si>
  <si>
    <t>CLQGVTCVFLLHELPGEARQNVINEAWRVLEPGGVLVLADSIQLADTPEF</t>
  </si>
  <si>
    <t>SVVMENFRKFFHEPYYRDYIGDDIEARLHTAGFEGVTAESHFMTRIWSAR</t>
  </si>
  <si>
    <t>KPISSHT*</t>
  </si>
  <si>
    <t>&gt;Syn307-MTase</t>
  </si>
  <si>
    <t>MSDPVTKLAYQTMQQGKSLLGLAHKEVSTRLMDLVAPQASASTVPVPPEM</t>
  </si>
  <si>
    <t>LGELRSSMNELLELDWKEAQHGLYPTSLLFDAPWLDWAVRYPLVWLDLPS</t>
  </si>
  <si>
    <t>IWQRRTRRDVTDLPVEINPKDYPDYYLQNFHHQTDGYLSDRSAELYDLQV</t>
  </si>
  <si>
    <t>EILFNGTADAMRRRLIRPLLNQLGGRRADAIRVLDIATGTGRTLRQLRGA</t>
  </si>
  <si>
    <t>LPKAQLVGLDLSSSYLRQASRWLSEIPGELPQLVQGNGEELPFANEVMQA</t>
  </si>
  <si>
    <t>ATCVFLFHELPGEARQKVLDEAWRVLEPGGVLVLADSIQLDDSPTFGAVM</t>
  </si>
  <si>
    <t>ENFRRVFHEPYYRDYIADNIPERLQRSGFEVIEAKSYFMTRVWTARKSG*</t>
  </si>
  <si>
    <t>&gt;Syn5701-MTase</t>
  </si>
  <si>
    <t>MPDTVSKFAYQALQQGKTIMGLAHKELGGRLMRLVDPQGAPQTVPVPAQM</t>
  </si>
  <si>
    <t>SLALKASMDRLLETDWQDAESGLYPPSLLFDAPWLDWAARYPLVWLDTPR</t>
  </si>
  <si>
    <t>QWNRRTQRKVRDLPRDVRPEDYPSYYLQNFHHQTDGYLSDHSAALYDLQV</t>
  </si>
  <si>
    <t>EILFNGSADAMRRRLIAPLRRGLRAFAQRSPGQLRLLDVATGTGRTLRQL</t>
  </si>
  <si>
    <t>RGGLGEIQLVGLDLSASYLREANRCLSQLPGELPQLVQGNAESLPFADAT</t>
  </si>
  <si>
    <t>FQAVSCVFLFHELPAEARQNVLQECFRVIEPGGVLVLADSIQLADSPEFS</t>
  </si>
  <si>
    <t>AVLENFRRAFHEPYYRDYIADDIEARLVQAGFAGISAQSHFMTRVWSATK</t>
  </si>
  <si>
    <t>PLA*</t>
  </si>
  <si>
    <t>&gt;Syn6301-MTase</t>
  </si>
  <si>
    <t>MADPITKFAYQTFQQSKSLLGLTHKNLSTQLMRLLAPTNGEREGISPALM</t>
  </si>
  <si>
    <t>SQLQASMQVLLDEDYADAEAGVYPLSQLFDTPWQDIVQQYPRLWLDMPST</t>
  </si>
  <si>
    <t>WQRAREKRYQDFDETVETDRYPSYYVQNFHHQTGGYLTEESAELYDLQVE</t>
  </si>
  <si>
    <t>ILFNGTADPMRRRILRPLKQGLQALARPEKDLRVLDVACGTGRTLRHLRS</t>
  </si>
  <si>
    <t>ALPSANLYGTDLSPAYLRKANQLLSERPGELPQLLQANAEELPYQDGFFQ</t>
  </si>
  <si>
    <t>GVTSVFLFHELPPQARQNVINECFRVLEAGGTVVLNDSIQAIDSPEFRPL</t>
  </si>
  <si>
    <t>MDGFYQMFHEPYYRHYMEDDLCDRLGQAGFVDIQTSNHFMSKIWVARKPI</t>
  </si>
  <si>
    <t>&gt;Syn7335-MTase</t>
  </si>
  <si>
    <t>MPDTLTKAAYQTFQEGKKYFGVAHKALSTQLLNVLSGTQREEPNPPNPQL</t>
  </si>
  <si>
    <t>LLLMQGKIDALLEADWQDAEDGIYPKQALFENRWDDFFRYYPEMWLDLPK</t>
  </si>
  <si>
    <t>IWDRASNKRHQEFDDGIDTSGYPSYYVQNFHHQTDGYFSDSSARMYDLQV</t>
  </si>
  <si>
    <t>EVLFNGTAAPMRRRILAPLKQHLAQMETPIGDTPQSVKILDIACGTGNSL</t>
  </si>
  <si>
    <t>IWINQAIPQAALYGVDLSPAYIRKANENLSDIKSKVPAQLIQANAEALPF</t>
  </si>
  <si>
    <t>VDEFFEATTSTFLFHELPAEARQNVINEAFRVTKPGGVFVICDSIQKIDV</t>
  </si>
  <si>
    <t>PEFEPLMENFPAMFHEPYYRHYIGDDLVARLESAGFTDVTTANHFMSKYW</t>
  </si>
  <si>
    <t>VALKPTV*</t>
  </si>
  <si>
    <t>&gt;Syn7803-MTase</t>
  </si>
  <si>
    <t>MAPSFTEIAYRTLQQGRSLAGLVHKELSTKVMEVVAPDVVPQTEPVPTEM</t>
  </si>
  <si>
    <t>MAALRQSLNTLHDRDWLDAEEGLYPQSLLFDIPWLDWAERYPRVWLDLPS</t>
  </si>
  <si>
    <t>NWARRRARDVQDLPDLSDRDFYPDYYLQNFHHQTDGYLSDHSAELYDLQV</t>
  </si>
  <si>
    <t>DILFNGAADAMRRRILPALLDGLKHFSNRSQANLRILDVATGTGRTLHQI</t>
  </si>
  <si>
    <t>RAALPQATLVGVDLSEAYLRQANRWLNQGRCSLVQLVQGNAERMPFDQGG</t>
  </si>
  <si>
    <t>FQALTCVFLMHELPADARQAVLQDCYRLLEPGGVLVLADSVQLKDSPQFD</t>
  </si>
  <si>
    <t>VAMDNFRRVFHEPYYRDYISDDIDQRLLDAGFCNVQAESHFMARVWSATK</t>
  </si>
  <si>
    <t>PDSGTK*</t>
  </si>
  <si>
    <t>&gt;Syn7805-MTase</t>
  </si>
  <si>
    <t>MAPSITEIAYRTLQQGRSLAGLVHKELSTKVMEAVAPDVVPQTQPVPAEM</t>
  </si>
  <si>
    <t>MNALRKSLDALQDRDWKDAEAGIYPQSLLFDIPWLEWAERYPRVWLDLPS</t>
  </si>
  <si>
    <t>NWSRRRARDVQDLPDLSNRELYPEYYLQNFHHQTDGYLSDHSAELYDLQV</t>
  </si>
  <si>
    <t>DILFNGAADAMRRRIIPFLQAGLKHFSNRNPGSLRILDVATGTGRTLHQI</t>
  </si>
  <si>
    <t>RAALPACTLIGVDLSEAYLRQANRWLNQSRSSLVQLVQGNAERMPFDEGG</t>
  </si>
  <si>
    <t>FQALTCVFLMHELPAEARQAVLQDCYRLLEPGGVLVLADSVQLKDSPQFD</t>
  </si>
  <si>
    <t>VAMDNFRRVFHEPYYRDYISDDIDQRLLDAGFCNLQAESHFMTRVWCATK</t>
  </si>
  <si>
    <t>PDCGTK*</t>
  </si>
  <si>
    <t>&gt;Syn7942-MTase</t>
  </si>
  <si>
    <t>&gt;Syn8102-MTase</t>
  </si>
  <si>
    <t>MATTPFSKLAYKTLQQGKGIAGLAHKELSTKLMELLAPEAVPSTGSVPPD</t>
  </si>
  <si>
    <t>LLKDLRSSMAQLEERDWDEAQQGTYPESQLFDAPWLDWASRYPLVWLDLP</t>
  </si>
  <si>
    <t>STWNRRKERNVRDLPKDTDRSLFPDYYLQNFHHQTDGYLSDHSAGLYDLQ</t>
  </si>
  <si>
    <t>VEILFNGTADAMRRRVLAPLKRGLKHFSDRSPSSLRVLDIATGTGRTLHQ</t>
  </si>
  <si>
    <t>VRGALPHAELIGADLSEAYLRQANRWLNTGQSPLVQLIRANGEILPLADG</t>
  </si>
  <si>
    <t>GLQGVTCVFLLHELPAEARQNVINEAWRVLEHGGVFVLADSVQLADSPQF</t>
  </si>
  <si>
    <t>HVAMDNFRRVFHEPYYRDYIADDIDARLIQAGFEAVTAETHFMTRVWSAR</t>
  </si>
  <si>
    <t>KPAQPST*</t>
  </si>
  <si>
    <t>&gt;Syn9311-MTase</t>
  </si>
  <si>
    <t>MASSLTEIAYRTIQQGRSLAGLAHKELSTKAMELLAPDVVPNTEPVPDEL</t>
  </si>
  <si>
    <t>LGELRRSLSALQDIDWQESEQGLYPSSLLFDIPWLEWAERYPRVWLDLPS</t>
  </si>
  <si>
    <t>NWARRRSRNVQDIPDTHDKELYPDYYLQNFHHQTDGYLSDHSAELYDLQV</t>
  </si>
  <si>
    <t>DILFNGAADSMRRRLIAPLKRGLKRFSDRPEASLRILDVATGTGRTLHQI</t>
  </si>
  <si>
    <t>RAALPKASLFGLDLSESYLRQANRWLNKGRDSLVQLLRGNGESMPFGDES</t>
  </si>
  <si>
    <t>MQAVTCVFLMHELPAEARQAVLNDAYRVLEPGGVLVLADSIQLKDSPQYS</t>
  </si>
  <si>
    <t>VPMDNFRKIFHEPFYRDFISDDIESRLSEAGFTGISAESHFMVRVWTANK</t>
  </si>
  <si>
    <t>P*</t>
  </si>
  <si>
    <t>&gt;Syn9605-MTase</t>
  </si>
  <si>
    <t>MLSESAMASTPLSKLAYQTLQQGKSIAGLAHKELSTKLMELLAPDAVPKT</t>
  </si>
  <si>
    <t>EPVSAEVLGELRLDMNKLQEQDWQDAEQGIYPEQLLFDAPWLDWVSRYPQ</t>
  </si>
  <si>
    <t>VWIDLPSTWDRRRERNVRDLPKQTDKALYPEYYLQNFHHQTDGYLSDHSA</t>
  </si>
  <si>
    <t>GLYDLQVEILFNGTADAMRRRVLAPLKRGLKHFADRAPGSLKILDVATGT</t>
  </si>
  <si>
    <t>GRTLQQIRAAVPHAQLIGTDLSESYLRQANRWLNDGDASLVQLIRANGES</t>
  </si>
  <si>
    <t>LPLADESVQAVTSVFLLHELPAEARQNVLNEAWRVLEPGGVFVLADSVQM</t>
  </si>
  <si>
    <t>ADSAKFASVMENFRRVFHEPYYRDYIGDDIDARLAASGFEGITAETHFMT</t>
  </si>
  <si>
    <t>RVWSARKPIAEAS*</t>
  </si>
  <si>
    <t>&gt;Syn9902-MTase</t>
  </si>
  <si>
    <t>MATTPFSKLAYQTLQQGKSIAGLAHKELSTKLMELVAPEAMPTTESVSSD</t>
  </si>
  <si>
    <t>SIWNRRKERNVRDLPKDTDPSLFPEYYLQNFHHQTDGYLSDHSAGLYDLQ</t>
  </si>
  <si>
    <t>VEILFNGTADAMRRRVIAPLKRGLKHFSDRSPASLRILDVATGTGRTLHQ</t>
  </si>
  <si>
    <t>IRAALPHAELIGTDLSDAYLRQANRWLNKAQTSLVQLIRSNGESLPLANG</t>
  </si>
  <si>
    <t>SVVMENFRKFFHEPYYRDYIGDDIEARLLTAGFEGVTAESHFMTRIWSAR</t>
  </si>
  <si>
    <t>KPVSSHT*</t>
  </si>
  <si>
    <t>&gt;Syn9916-MTase</t>
  </si>
  <si>
    <t>MATPTLTEIAYRTLQQSRSLAGLAHKEISTKLMELMAPEVTPSTEPVPAE</t>
  </si>
  <si>
    <t>MLMQLRQAMADLEDLDWREAEQGLYPKSQLFDLPWVDWATRYPRLWLDLP</t>
  </si>
  <si>
    <t>STWNRRRERNVRDLPDHADEALYPDYYLQNFHHQTDGYLSDHSAELYDLQ</t>
  </si>
  <si>
    <t>VDILFNGAADAMRRRVIAPLKRGLRAFEGRPSASLKVLDVATGTGRTLQQ</t>
  </si>
  <si>
    <t>IRAALPEATLVGVDLSEAYLRQANRWLNQGDSPLVQLLQGNGESIPLADG</t>
  </si>
  <si>
    <t>STQAVTCVFLMHELPGEARQAVINQCYRVLEPGGVFVLADSIQLADSPQF</t>
  </si>
  <si>
    <t>ELAMDNFRKAFHEPYYRDYISDDMERRLQQAGFTGIAADSHFMTRVWTAT</t>
  </si>
  <si>
    <t>KPPTA*</t>
  </si>
  <si>
    <t>&gt;Syn9917-MTase</t>
  </si>
  <si>
    <t>MATPTLTEIAYRTLQQSRSLAGLAHKELSTKLMEWVAPEATPQTEAVPQE</t>
  </si>
  <si>
    <t>MFLELRRSLAALEDQDWQDAEAGLYPTRQLFDLPWVDWATRYPRLWLDLP</t>
  </si>
  <si>
    <t>STWMRRKDRNVRDLPDEAQDALYPSYYLQNFHHQTDGYLSDHSAELYDLQ</t>
  </si>
  <si>
    <t>VEILFNGSADAMRRRVIAPLLRGVRRFNNRPAAALKVLDVATGTGRTLHQ</t>
  </si>
  <si>
    <t>IRAALPDATLIGLDLSEAYLRQANRWLNQGRQGLVQLLQGNGEALPFADG</t>
  </si>
  <si>
    <t>SMQAVTCVFLLHELPGDARQAVLAECYRVLEPGGVLVLADSIQLADSPQF</t>
  </si>
  <si>
    <t>SVAMENFRRAFHEPYYPDYIRDDIDARLSAAGFQGITAESHFMTRVWAAQ</t>
  </si>
  <si>
    <t>KTP*</t>
  </si>
  <si>
    <t>&gt;SynOSa-MTase</t>
  </si>
  <si>
    <t>MSLQLSSELSLPIPSPVGEAAYRAFQWGKNLFGFAHKALSTQALELMLSV</t>
  </si>
  <si>
    <t>LRELQSFSSGKPLPPRERVKVSPATLQELRARYERLLQVDWQDAEAGYYP</t>
  </si>
  <si>
    <t>HALLFDNPWLDFARYYPQVWLDLPQITQRVHSRRYQEFSPDISTEGYPKY</t>
  </si>
  <si>
    <t>YLQNFHYQTNGYLSDSSAELYDLQVELLFGGAADAMRRRVIRLLKDGLDP</t>
  </si>
  <si>
    <t>ALSDPHILDVACGTGRTLRLLRGSLPKAALYGLDLSPAYLRKANRLLQEL</t>
  </si>
  <si>
    <t>PGELPQLIRANAEAMPYADATFDAVVSVFLFHELPGPARQNVINEMSRVV</t>
  </si>
  <si>
    <t>KPGGAIVICDSVQLLDSPELEETMEAFVQTFHEPYYRDYIRDDLGVRLQQ</t>
  </si>
  <si>
    <t>AGCEVLRRETHYVSTYILARKS*</t>
  </si>
  <si>
    <t>&gt;SynOSb-MTase</t>
  </si>
  <si>
    <t>MSLQLSPELSLPIPSPVGEAAYRAFQWGKNIFGFAHKALSTQASDLMLSV</t>
  </si>
  <si>
    <t>LRDLQSFSSGRTPPPRAKVRVSADTLQVLRARYEQLLQADWQDAEAGYYP</t>
  </si>
  <si>
    <t>HALLFDNPWLDFARYYPQVWLDLPQITRRVHSKRYQEFSQDISTEGYPKY</t>
  </si>
  <si>
    <t>YLQNFHYQTNGYLSDSSAELYDLQVELLFGGTADAMRRRVIRLLKDALDP</t>
  </si>
  <si>
    <t>TLVSPHILDVACGTGRMLRLLRGSLPKAALYGLDLSPAYLRKANRLLQEL</t>
  </si>
  <si>
    <t>PGELPQLIRANAEAMPYADATFDAVISVFLFHELPGPARQNVINEMSRVV</t>
  </si>
  <si>
    <t>KPGGVVVICDSVQLLDSPELKETMEAFMQTFHEPYYRDYIHDDLGVRLQQ</t>
  </si>
  <si>
    <t>AGCAVLRRETHYVSAYTLARKG*</t>
  </si>
  <si>
    <t>&gt;Ther55a-MTase</t>
  </si>
  <si>
    <t>MLVAPFASQLPFVEETLHSSYQALQWGKNIFAIAHKTLSARLLNTVFPTE</t>
  </si>
  <si>
    <t>ERTQPLSPELQAWLKERYETLLQQDWQDAAAGFYPAALLFDAPWEEFLRF</t>
  </si>
  <si>
    <t>YPLLLLDLPQMWQRARSRQFQEFAKNLRLEDYPQYYRQNFHYQTDGYLSE</t>
  </si>
  <si>
    <t>TSANLYDVQVELLFGGTADAMRRRVIAPIAQHFVAHPPAPPLRILDVACG</t>
  </si>
  <si>
    <t>TGRTLKQLRYAFPAAVLFGLDLSPAYLRKANALLATQAGALPQLIQGNAE</t>
  </si>
  <si>
    <t>SLPYVDSYFSAITCVFLFHELPAPVRQNVIYECARVLQPGGIFVICDSIQ</t>
  </si>
  <si>
    <t>ALDSPEQRPMMENFANLFHEPFYRNYIEDDLNIRLEKAGLVVKEVQHHFM</t>
  </si>
  <si>
    <t>SKYWVAVKPS*</t>
  </si>
  <si>
    <t>&gt;TherBP1-MTase</t>
  </si>
  <si>
    <t>ERTQPLSPELQAWLKERYEALLQQDWQDAAAGFYPATLLFDAPWEEFLRF</t>
  </si>
  <si>
    <t>YPLLLLDLPQMWQRARSRQFQEFAHNVRLEDYPQYYRQNFHYQTDGYLSD</t>
  </si>
  <si>
    <t>TSANLYDIQVELLFGGTADAMRRRVIAPIAQQVVAHPPTPPLRILDVACG</t>
  </si>
  <si>
    <t>TGRTLKQLRYAFPGAVLFGLDLSPAYLRKANALLATQTGALPQLIQGNAE</t>
  </si>
  <si>
    <t>SLPYVDSYFSAITCVFLFHELPAPVRQNVIHECARVLQPGGIFVICDSIQ</t>
  </si>
  <si>
    <t>SLDSPEQRPMMENFANLFHEPFYRNYIEDDLNLRLEKAGLVVKEVQHHFM</t>
  </si>
  <si>
    <t>&gt;Tol521301-MTase</t>
  </si>
  <si>
    <t>MSDTLTKLTYQTFQQGKSYFGLTHKILSIRLKELLFPKKEATSQGIPREA</t>
  </si>
  <si>
    <t>ILTLQQRQNNLQEVDWEDAERGVYPKSLLFDNPWEDFFRYYPLIWVDLPQ</t>
  </si>
  <si>
    <t>IWDRANQRKYQDFAADVDIKGYPSYYIQNFHHQTNGYLSDLSANLYDLQV</t>
  </si>
  <si>
    <t>EILFQGSADAMRRRILAPLKKGLEVFRDLAPRQTRVLDVACGTGRTLKMI</t>
  </si>
  <si>
    <t>RAALHQASLFGTDLSPAYLRKANELLSEIPGELPQLLQANAEELPYVDNY</t>
  </si>
  <si>
    <t>FHAVTSVFLFHELPATARQRVIEECFRVTKPGGVFIICDSIQLSDSPEME</t>
  </si>
  <si>
    <t>PFMEYFHETFHEPYYKHYITDDLVERLEKAGFVNIEMQVHFMSKYLIARK</t>
  </si>
  <si>
    <t>AA*</t>
  </si>
  <si>
    <t>&gt;Tol9009-MTase</t>
  </si>
  <si>
    <t>MSDTLTKLTYQTFQQGKNYFGLAHKILSTRLKNIISPSNKQTKPIPSELL</t>
  </si>
  <si>
    <t>LKLQQRLNNLLEVDWEDAEQGVYPTSLLFDNPWEDFFRYYPAVWLDLPQL</t>
  </si>
  <si>
    <t>WERTNQKKYQEFSPNVDIEGYPSYYVQNFHHQTDGYLSDYSANLYDLQVE</t>
  </si>
  <si>
    <t>ILFGGSADAMRRRILAPLKEGLKVFSDVSPRQIRILDVACGTGRTIKSIR</t>
  </si>
  <si>
    <t>AALSQASLFGTDLSPAYLRKAIELLSQIPGELPQVLQANAEELPYLDNYF</t>
  </si>
  <si>
    <t>HAVTSVFLFHELPPMVRQRVIEECFRVTKPAGVFIICDSIQMSDCPEFEP</t>
  </si>
  <si>
    <t>MMENFHETFHEPYYKNYTTDNLVERLEKAGFENITTQSHFMSKYLIAHKP</t>
  </si>
  <si>
    <t>&gt;Tri101-MTase</t>
  </si>
  <si>
    <t>MSDTITKFTYQTFQKSKAGLALAHKKISTYLQGFIAPNLRLKTKPLSAKV</t>
  </si>
  <si>
    <t>IQKIQQRMDEIIEKDLADGEKGIYPTNIIFDHPWSDFFSFYLNIWLELPQ</t>
  </si>
  <si>
    <t>VWERIQQKKYQYFSPQIKIQGYPSYYLQNFHYQTDGYLSEMSANLYDLQV</t>
  </si>
  <si>
    <t>EILFNGTADVMRRRVLAPLKMGLEKLFSGQNLDAIAPQKLRVLDIACGTG</t>
  </si>
  <si>
    <t>RTLKLIRASLPKASIYGIDLSANYLKKANKLLSEELGELPQLLQGNAENL</t>
  </si>
  <si>
    <t>PFQEKYFQGITCVFTFHELPPMVRTKVLEEAFRVIQPGGVFVICDSIQTC</t>
  </si>
  <si>
    <t>DEPDFTGMLENFPAMFHEPYFKNYITDNLEERLEKAGFVNIATEVHFVSK</t>
  </si>
  <si>
    <t>YWVAYKPDLNIDN*</t>
  </si>
  <si>
    <t>F;F</t>
  </si>
  <si>
    <t>† (SynPCC7002_A0420)</t>
  </si>
  <si>
    <t>Chl9212-05535</t>
  </si>
  <si>
    <r>
      <rPr>
        <b/>
        <sz val="11"/>
        <color theme="0"/>
        <rFont val="Calibri"/>
        <family val="2"/>
        <scheme val="minor"/>
      </rPr>
      <t>Lep6406-RS18210</t>
    </r>
    <r>
      <rPr>
        <b/>
        <sz val="11"/>
        <color rgb="FFFFFF00"/>
        <rFont val="Calibri"/>
        <family val="2"/>
        <scheme val="minor"/>
      </rPr>
      <t xml:space="preserve"> </t>
    </r>
    <r>
      <rPr>
        <b/>
        <sz val="11"/>
        <color rgb="FFFFC000"/>
        <rFont val="Calibri"/>
        <family val="2"/>
        <scheme val="minor"/>
      </rPr>
      <t>‡</t>
    </r>
  </si>
  <si>
    <t>FOOTNOTES</t>
  </si>
  <si>
    <t>REFERENCES</t>
  </si>
  <si>
    <t>Muro-Pastor IM, Reyes JC, Florencio FJ (2005). Ammonium assimilation in cyanobacteria. Photosyn Res 83:135-150.</t>
  </si>
  <si>
    <t>Name of ortholog of indicated protein as given in BioBIKE. If "-",  the gene was not found or was found only inferred from the results of Protein-vs-translated DNA Blast. Instances of PatX that contain RGTGR or RGGGR in place of RGSGR are shown in red. Blue highlighting indicates the protein used in ortholog searches. Yellow highlighting indicates that the Orf was modified to correct a frameshift or to combine sequences over non-sequenced gaps, as indicated. Brown highlighting indicates that a start codon was chosen that differs from the gene's annotation. Red highlighting indicates that the Orf was not considered further for reasons described in a footnote.</t>
  </si>
  <si>
    <r>
      <t>Gene proceeds (</t>
    </r>
    <r>
      <rPr>
        <b/>
        <sz val="11"/>
        <rFont val="Calibri"/>
        <family val="2"/>
        <scheme val="minor"/>
      </rPr>
      <t>F</t>
    </r>
    <r>
      <rPr>
        <sz val="11"/>
        <rFont val="Calibri"/>
        <family val="2"/>
        <scheme val="minor"/>
      </rPr>
      <t>) Forward, low to high coordinate or (</t>
    </r>
    <r>
      <rPr>
        <b/>
        <sz val="11"/>
        <rFont val="Calibri"/>
        <family val="2"/>
        <scheme val="minor"/>
      </rPr>
      <t>B</t>
    </r>
    <r>
      <rPr>
        <sz val="11"/>
        <rFont val="Calibri"/>
        <family val="2"/>
        <scheme val="minor"/>
      </rPr>
      <t>) Backwards, high to low coordinate</t>
    </r>
  </si>
  <si>
    <t xml:space="preserve">Predicted number of amino acids in protein,per translation of Orf between given coordinates. </t>
  </si>
  <si>
    <r>
      <t>Distance</t>
    </r>
    <r>
      <rPr>
        <sz val="11"/>
        <rFont val="Calibri"/>
        <family val="2"/>
        <scheme val="minor"/>
      </rPr>
      <t xml:space="preserve"> (from</t>
    </r>
    <r>
      <rPr>
        <i/>
        <sz val="11"/>
        <rFont val="Calibri"/>
        <family val="2"/>
        <scheme val="minor"/>
      </rPr>
      <t xml:space="preserve"> patX</t>
    </r>
    <r>
      <rPr>
        <sz val="11"/>
        <rFont val="Calibri"/>
        <family val="2"/>
        <scheme val="minor"/>
      </rPr>
      <t>)</t>
    </r>
  </si>
  <si>
    <t>See appropriate worksheets for sequences of indicated proteins in FastA format</t>
  </si>
  <si>
    <t>&gt;Amar11017-GlnA</t>
  </si>
  <si>
    <t>MAQSPQDILNWIKNDNIQVVDLKFIDMPGIWQHLTLYQDQIDESSFTDGV</t>
  </si>
  <si>
    <t>AFDGSSIRGWKAINESDMAMVPDPNTAWIDPFMEEPTLSMICSIQEPRTG</t>
  </si>
  <si>
    <t>QPYERCPRSIAQKALDYLASTGIGDTAFFGPEAEFFIFEDVRFDQTENSA</t>
  </si>
  <si>
    <t>YYYVDTKEGRWNSGAVEEGGNLGYKPRYKEGYFPVSPTDTLQDMRTEMLL</t>
  </si>
  <si>
    <t>TMAKCGVPIEKHHHEVATGGQCELGIKFAPIIESGDNLMIYKYCVKNVAK</t>
  </si>
  <si>
    <t>KYGKSATFMPKPLFNDNGSGMHTHQSIWKAGQPLFWGDGYANLSQTALHY</t>
  </si>
  <si>
    <t>IGGILKHAPALLALTNPTTNSYKRLVPGFEAPVNLAYSQGNRSASIRIPL</t>
  </si>
  <si>
    <t>SGPNPKAKRLEFRCPDATCNPYLAFAAMLCAGIDGIKNQIDPGSSLDVDI</t>
  </si>
  <si>
    <t>YDLSPEELAKIPSTPGSLLEALEALQNDHNFLVDSGVFTKDFVENWIEYK</t>
  </si>
  <si>
    <t>LDNEVNPMRLRPHPYELSLYYDV*</t>
  </si>
  <si>
    <t>&gt;Ana102-GlnA</t>
  </si>
  <si>
    <t>MTTPKEILKKIQDEKIQMIDLKFIDTLGTWQHLTMYQDQIDESSFSDGVP</t>
  </si>
  <si>
    <t>FDGSSIRGWKGIEESDMTMVLDPNTAWIDPFMKEPTLSIICSIKEPRTGQ</t>
  </si>
  <si>
    <t>WYNRCPRVIAQKAIDYLASTGLGDTAFFGPEAEFFIFDDVRYDQTTNSGY</t>
  </si>
  <si>
    <t>YYVDSVEGRWNTGREEGPNLGYKTRVKEGYFPVPPTDSFQDMRTEMLLTM</t>
  </si>
  <si>
    <t>KDCGVPIEKQHHEVATGGQCELGFKFGKLIEAADWLMTYKYVIKNVARKY</t>
  </si>
  <si>
    <t>GKTVTFMPKPIFGDNGSGMHCHQSIWKNGQPLFAGDKYAGMSEMGLYYIG</t>
  </si>
  <si>
    <t>GILKHAPALLAITNPTTNSYKRLVPGYEAPVNLAYSQGNRSASVRIPLSG</t>
  </si>
  <si>
    <t>DNPKAKRLEFRCPDATSNPYLAFAAMLCAGIDGIKNKIHPGEPLDKNIYE</t>
  </si>
  <si>
    <t>LSPEELSKIPSTPGSLELALEALENDHAFLTETGVFSEDFIQNWIDYKVA</t>
  </si>
  <si>
    <t>NEVKQMQLRPHPYEFFLYYDC*</t>
  </si>
  <si>
    <t>&gt;Ana29413-GlnA</t>
  </si>
  <si>
    <t>MTTSQEVLKRIQDEKIELIDLKFIDTVGTWQHLTLYQNQIDESSFTDGVP</t>
  </si>
  <si>
    <t>FDGSSIRGWKAINESDMTMVLDPNTAWIDPFMEVPTLSIVCSIKEPRTGE</t>
  </si>
  <si>
    <t>WYNRCPRVIAQKAVDYLVATGIGDTAFFGPEAEFFIFDSARFAQTANEGY</t>
  </si>
  <si>
    <t>YFLDSVEGAWNSGKEGTADKPNLAYKPRFKEGYFPVSPTDSFQDIRTEML</t>
  </si>
  <si>
    <t>LTMAKLGVPIEKHHHEVATGGQCELGFRFGKLIEAADWLMIYKYVIKNVA</t>
  </si>
  <si>
    <t>KKYGKTVTFMPKPIFGDNGSGMHCHQSIWKDGKPLFAGDQYAGLSEMGLY</t>
  </si>
  <si>
    <t>YIGGLLKHAPALLAITNPSTNSYKRLVPGYEAPVNLAYSQGNRSASIRIP</t>
  </si>
  <si>
    <t>LSGTNPKAKRLEFRCPDATSNPYLAFAAMLCAGIDGIKNKIHPGEPLDKN</t>
  </si>
  <si>
    <t>IYELSPEELAKVPSTPGSLELALEALENDHAFLTDTGVFTEDFIQNWIDY</t>
  </si>
  <si>
    <t>KLANEVKQMQLRPHPYEFSIYYDV*</t>
  </si>
  <si>
    <t>&gt;Ana310F-GlnA</t>
  </si>
  <si>
    <t>MATPKEILKQIQDEKIQMIDLKFIDTLGTWQHLTMYQDQIDESSFSDGVP</t>
  </si>
  <si>
    <t>FDGSSIRGWKGIEESDMTMVLDPNTAWIDPFMKEPTISIICSIKEPRTGQ</t>
  </si>
  <si>
    <t>YYVDSVEGRWNTGREERPNLGYKTRVKEGYFPVPPTDSFQDMRTEMLLIM</t>
  </si>
  <si>
    <t>KDCGVPIEKQHHEVATGGQCELGFRFGKLIEAADWLMTYKYVIKNVARKY</t>
  </si>
  <si>
    <t>NNPKAKRLEFRCPDATSNPYLAFAAMLCAGIDGIKNKIHPGEPLDKNIYE</t>
  </si>
  <si>
    <t>LSPEELSKIPSTPGSLELALEALENDHAFLTETGVFSEDFIQNWIDYKIA</t>
  </si>
  <si>
    <t>&gt;Ana7108-GlnA</t>
  </si>
  <si>
    <t>MTTPKEVLKMIQDKNIQMIDLKFIDTPGTWQHLTMYQDQIDESSFSDGVP</t>
  </si>
  <si>
    <t>FDGSSIRGWKGIEESDMTMVLDPNTAWIDPFMKEPTLSIICSIKEPRTGE</t>
  </si>
  <si>
    <t>WYNRCPRVIAQKAIDYLASTGLGDTAFFGPEAEFFIFDDVRYDQTANSGY</t>
  </si>
  <si>
    <t>YYVDSVEGRWNTGREESPNLGYKTRFKEGYFPVPPTDSFQDMRTEMLLTM</t>
  </si>
  <si>
    <t>GKTVTFMPKPIFGDNGSGMHCHQSIWKGGQPLFAGDKYAGMSEMGLYYIG</t>
  </si>
  <si>
    <t>LSPEELAKIPSTPGSLELALEALENDHAFLTDTGVFSEDFIQNWIDYKLA</t>
  </si>
  <si>
    <t>&gt;Ana7120-GlnA</t>
  </si>
  <si>
    <t>MTTPQEVLKRIQDEKIELIDLKFIDTVGTWQHLTLYQNQIDESSFSDGVP</t>
  </si>
  <si>
    <t>WYNRCPRVIAQKAIDYLVSTGIGDTAFFGPEAEFFIFDSARFAQNANEGY</t>
  </si>
  <si>
    <t>&gt;Ana7122-GlnA</t>
  </si>
  <si>
    <t>MTTPQEVLKMIRDKNIQMIDLKFIDTPGTWQHLTMYQDQIDENSFTDGVP</t>
  </si>
  <si>
    <t>&gt;Ana90-GlnA</t>
  </si>
  <si>
    <t>&gt;AnaAzo-GlnA</t>
  </si>
  <si>
    <t>MTTPQEVLKRIKDEKIQMIDLKFIDTPGTWQHLTVYQNQIEESSFTDGVP</t>
  </si>
  <si>
    <t>FDGSSIRGWKGIEESDMIMVLDPNTAWIDPFMKEPTLSIICSIKEPRTGE</t>
  </si>
  <si>
    <t>WYNRCPRVIAQKAIDYLASTGLGDTAFFGPEAEFFIFDDVRYDQTANEGY</t>
  </si>
  <si>
    <t>YHVDSVEGRWNTGRKGKNGEVDGPNLGYKTRFKEGYFPVPPTDSFQDIRT</t>
  </si>
  <si>
    <t>EMLLTMAACGVPIEKQHHEVATGGQCELGFKFGKLIEAADWLMTYKYVVK</t>
  </si>
  <si>
    <t>NVARKYGKTVTFMPKPIFGDNGSGMHCHQSIWKGGQPLFAGDKYADMSEM</t>
  </si>
  <si>
    <t>GLYYIGGILKHAPALLGITNPTTNSYKRLVPGYEAPVNLAYSQGNRSASV</t>
  </si>
  <si>
    <t>RIPLSGDNPKAKRLEFRCPDATSNPYLAFAAMLCAGIDGIKNKIHPGEPL</t>
  </si>
  <si>
    <t>DKNIYELSPEELAKIPSTPGSLELALEALEDDHAFLTATGVFSKDFIQNW</t>
  </si>
  <si>
    <t>IDYKLANEVKQMQLRPHPYEFFLYYDC*</t>
  </si>
  <si>
    <t>&gt;Arth328-GlnA</t>
  </si>
  <si>
    <t>MPTTAQEVLSMIQDQGIKVIDLKFIDMPGTWQHLTVYYDQIDETSFTDGV</t>
  </si>
  <si>
    <t>AFDGSSIRGWKAINESDMMMVLDPTTAWFDPFMAEPTLSVICSIKEPRTG</t>
  </si>
  <si>
    <t>EWYSRCPRVIAQKAIDYLKETGIADTAFLGPEAEFFVFDDVRFDQNQHSG</t>
  </si>
  <si>
    <t>YYFLDSIEGRWNSGREEPGGNLGYKPRYKEGYFPVSPTDTMQDLRTEMLL</t>
  </si>
  <si>
    <t>TMAQCGVPIEKHHHEVATGGQNELGIKFGTLVEAADNLMIYKYVIKNVAK</t>
  </si>
  <si>
    <t>KYGKTVTFMPKPVFNDNGSGMHTHQSLWKGGQPLFAGDGYAGLSQMALHY</t>
  </si>
  <si>
    <t>IGGILKHAPALLALTNPTTNSYKRLVPGFEAPVNLAYSQGNRSASVRIPL</t>
  </si>
  <si>
    <t>AGDSPKAKRFEFRCPDATANPYLAFAAMLCAGIDGIKNEIDPGEPLDVDI</t>
  </si>
  <si>
    <t>YDLTPEELRKIPSTPGSLELALEALENDHAFLTDCGVFTEDFVTNWISYK</t>
  </si>
  <si>
    <t>LDNEVNPMRLRPHPFEFSLYYDC*</t>
  </si>
  <si>
    <t>&gt;Arth39-GlnA</t>
  </si>
  <si>
    <t>MPTTAQEVLSMIQDQDIKVIDLKFIDMPGTWQHLTVYYDQIDETSFTDGV</t>
  </si>
  <si>
    <t>EWYSRCPRVIAQKAVNYLKETGIADTAFLGPEAEFFVFDDVRFDQNQHSG</t>
  </si>
  <si>
    <t>TMAQCGVPIEKHHHEVATGGQNELGIKFGTLVEAADNLMVYKYVIKNVAK</t>
  </si>
  <si>
    <t>KYGKTVTFMPKPVFNDNGSGMHTHQSLWKDGQPLFAGDGYAGLSQMALHY</t>
  </si>
  <si>
    <t>YDLTPEELRKIPSTPGSLELALEALENDHAFLTDCGVFTEDFITNWISYK</t>
  </si>
  <si>
    <t>&gt;Arth8005-GlnA</t>
  </si>
  <si>
    <t>EWYSRCPRVIAQKAIDYLKETGIADTAFFGPEAEFFVFDDVRFDQNQHSG</t>
  </si>
  <si>
    <t>&gt;Cal336-3-GlnA</t>
  </si>
  <si>
    <t>MTTPQEVLKLIKDQNIQMIDLKFIDTPGTWQHLTVYHNQIDESSFTDGVP</t>
  </si>
  <si>
    <t>FDGSSIRGWKAINESDMSMVLDPNTAWIDPFMKEPTLSIICSIKEPRTGE</t>
  </si>
  <si>
    <t>PYNRCPRVIAQKAVDYVISSGLGDTVYFGPEAEFFIFDDVRFDQTANSGY</t>
  </si>
  <si>
    <t>YYVDSVEGRWNSGREEGPNLGYKPRFKEGYFPVPPTDTFQDIRTEMLLTM</t>
  </si>
  <si>
    <t>AQCGVPIEKQHHEVATGGQCELGFRFGKLIEAADWLMTYKYVIKNVAKKY</t>
  </si>
  <si>
    <t>GKTVTFMPKPIFGDNGSGMHCHQSIWKGGQPLFAGDKYAGLSEMALYYIG</t>
  </si>
  <si>
    <t>GLLKHAPALLAITNPTTNSYKRLVPGYEAPVNLAYSQGNRSASIRIPLSG</t>
  </si>
  <si>
    <t>LSPEELAKVPSTPGSLDLALEALQKDHAFLTDSGVFTEDFIETWISYKLD</t>
  </si>
  <si>
    <t>TEVNPMRLRPHPYEFALYYDC*</t>
  </si>
  <si>
    <t>&gt;Cal7103-GlnA</t>
  </si>
  <si>
    <t>MTTPQEVLKLVKDNNIQMIDLKFIDMLGTWQHLTVYQNQIDESSFTEGVP</t>
  </si>
  <si>
    <t>FDGSSIRGWKGIEASDMSMVLDPDTAWIDPFMQEPTLSIVCSIIEPRTGE</t>
  </si>
  <si>
    <t>PYDRCPRQIAQRAVDSVISTGVGDTVFFGPEAEFFIFDDVRFDQNSSSGY</t>
  </si>
  <si>
    <t>YYVDSIEGKWNSGRTEAGGNLGYKPRFKEGYFPVAPTDTFQDMRTEMLLT</t>
  </si>
  <si>
    <t>MAKLGVPIEKHHHEVATGGQCELGFKFGKLIQAADWLMTYKYVIKNVAKK</t>
  </si>
  <si>
    <t>YGRTVTFMPKPVFGDNGSGMHCHQSIWKDGQPLFAGDKYAGLSETALHYI</t>
  </si>
  <si>
    <t>GGLLKHAPAVLAITNPTTNSYKRLVPGYEAPVNLAYSQGNRSASIRIPLS</t>
  </si>
  <si>
    <t>GTNPKAKRLEFRCPDATSNPYLAFAAMLCAGLDGIKNKIDPGEPLDKNIY</t>
  </si>
  <si>
    <t>ELSPEELAKVPSTPGSLDAALEALEKDHAFLTEGGVFSEDFIQNWIAYKI</t>
  </si>
  <si>
    <t>DNEVNPMRLRPHPHEFALYYDC*</t>
  </si>
  <si>
    <t>&gt;Cal7507-GlnA</t>
  </si>
  <si>
    <t>MTTPQEVLKQIQDQKIQMIDLKFIDTPGTWQHLTVFHNQIDESSFTDGVP</t>
  </si>
  <si>
    <t>WYNRCPRVIAQKAVEYLASTGLGDTAFFGPEAEFFIFDDVRYDQTANEGY</t>
  </si>
  <si>
    <t>YHVDSVEGRWNTGRKESPNLGYKTRFKEGYFPVPPTDSFQDIRTEMLLTM</t>
  </si>
  <si>
    <t>AACGVPIEKQHHEVATGGQCELGFKFGKLIEAADWLMTYKYVIKNVARKY</t>
  </si>
  <si>
    <t>GKTVTFMPKPIFGDNGSGMHCHQSIWKGGQPLFAGNEYAKLSKMALHYIG</t>
  </si>
  <si>
    <t>DNPKAKRLEFRCPDATSNPYLAFAAMLCAGIDGIKNQIDPGEPLDRNIYE</t>
  </si>
  <si>
    <t>LSPDELAKIPSTPGSLELALSALEHDHAFLTQTGVFTEDFIQNWIDYKLT</t>
  </si>
  <si>
    <t>NEVKQMQLRPHPYEFALYYDC*</t>
  </si>
  <si>
    <t>&gt;Cgra6307-GlnA</t>
  </si>
  <si>
    <t>MVTSAQDVLRRLGDDGIERIDLKVTDLAGRWQSISLEAHHFGEGAFLHGL</t>
  </si>
  <si>
    <t>ALDGLLLHPDPATAWIDPFLSPRSLSLIAAVEGPPDGAGRLRHCPRTLAT</t>
  </si>
  <si>
    <t>RALALLAGSGLADAARFGTESGYFLFQELTSRADDLGCGCRVAPGGAIPE</t>
  </si>
  <si>
    <t>ALHSELGLTLAALGIRARLPLQRAAGPLQHLTLASDDPLRAADALMVSRY</t>
  </si>
  <si>
    <t>VVRNVARRHGWSATFLPRPSLDATCAGLAVHQSLWRVGHPLFAGEGTYGE</t>
  </si>
  <si>
    <t>LSQTARWYLGGLLRHGPSLAAFTNPGTNSYRRLGSGPQAPSRLAYARHDS</t>
  </si>
  <si>
    <t>ATVVAIPEPDGDPGRRRLVLRQADGLANPYLAFSAILLAGLDGVRHQIDP</t>
  </si>
  <si>
    <t>GPPADREPAHRPGDQPAALPADLGAALAALAADHDYLLVGDVFSRELLDD</t>
  </si>
  <si>
    <t>WIALKHSDVEALEQRPHPLEFVGEASA*</t>
  </si>
  <si>
    <t>&gt;Chl6912-GlnA</t>
  </si>
  <si>
    <t>MTTPQEVLKQIRDKNIQMIDLKFIDMPGIWQHLTVFHNQIDESSFTDGVP</t>
  </si>
  <si>
    <t>FDGSSIRGWKAINESDMAMVLDPNTAWIDPFMQEPTLSIICSIKEPRTGE</t>
  </si>
  <si>
    <t>WYNRCPRVIAQKAIDYLVSTGVGDTAFFGPEAEFFIFDDVRFDQNSHEGY</t>
  </si>
  <si>
    <t>YHVDSVEGRWNSGKAEGPNLGYKPRYKEGYFPVSPTDTLQDMRTEMLLTM</t>
  </si>
  <si>
    <t>ANCGVPIEKHHHEVATGGQCELGFRFGKLIEAADWLMTYKYVIKNVGKKY</t>
  </si>
  <si>
    <t>GKSVTFMPKPVFQDNGSGMHTHQSIWKDGQPLFAGDKYAGLSETALYYIG</t>
  </si>
  <si>
    <t>GILKHAPALLAITNPTTNSYKRLVPGYEAPVNLAYSQGNRSASIRIPLSG</t>
  </si>
  <si>
    <t>TNPKAKRLEFRCPDATSNPYLAFAAMLCAGLDGIKNKIDPGEPLDKNIYE</t>
  </si>
  <si>
    <t>LSPEELAKVPSTPGSLELALEALENDHAFLTEPGVFTEDFIETWISYKLD</t>
  </si>
  <si>
    <t>NEVNPMRLRPHPYEFSLYYDC*</t>
  </si>
  <si>
    <t>&gt;Chl9212-GlnA</t>
  </si>
  <si>
    <t>&gt;Chro7203-GlnA</t>
  </si>
  <si>
    <t>MPETAQEVLKMIQDQNIQVIDLKFIDTPGIWQHLTVYQNQIEESSFTDGV</t>
  </si>
  <si>
    <t>AFDGSSIRGWKAINESDMAMVPDPKTAWIDPFMAEPTLSLICSIIEPRTG</t>
  </si>
  <si>
    <t>EPYARDPRSIAQKALDYLISTGIGDTAFFGPEAEFFIFDDVRFDQNQHEG</t>
  </si>
  <si>
    <t>YYHVDSIEGRWNTGRKEEGGNLGYKPRYKEGYFPVAPTDTSQDMRTEMLL</t>
  </si>
  <si>
    <t>TMAKCGVPIEKHHHEVASGGQCELGIRFDTMIRSADNLMIYKYVIKNVAR</t>
  </si>
  <si>
    <t>KYGKTITFMPKPVFNDNGSGMHTHQSIWKDGQPLFAGDKYAGLSEMGLHY</t>
  </si>
  <si>
    <t>SGPNPKAKRLEFRCPDATANPYLAFAAMLCAGLDGIKNQIDPGEPLDVDI</t>
  </si>
  <si>
    <t>YDLSPEELSKIPSTPGSLEDALEALEKDHEFLTSTGVFTEDFLQTWIAYK</t>
  </si>
  <si>
    <t>LDNEVNPMRLRPHPYEFALYYDC*</t>
  </si>
  <si>
    <t>&gt;Cri9333-GlnA</t>
  </si>
  <si>
    <t>MFQTPQEFLNYVKENNIQIIDLKFIDTPGIWQHLSLYHNQIDESSFTEGV</t>
  </si>
  <si>
    <t>PFDGSSIRGWKAINESDMSMVLDPTTAWIDPFMQEPTLSVICSIIEPRTG</t>
  </si>
  <si>
    <t>EPYSRCPRTIAQKAVDYLISTGIGDTAFLGPEAEFFIFDDVRFDQTQNTG</t>
  </si>
  <si>
    <t>FYYVDSVEGRWNSGKEEPGGNLGYKPRYKEGYFPVAPTDTSQDMRTEMLL</t>
  </si>
  <si>
    <t>TMAKCGVPIEKHHHEVATGGQCELGFRFDTLVKAADYLMTYKYVIKNVAK</t>
  </si>
  <si>
    <t>KYGKTVTFMPKPLFNDNGSGMHTHQSIWKDGQPLFAGDKYAGLSQMALHY</t>
  </si>
  <si>
    <t>SGTNPKAKRLEFRCPDATSNPYLAFAAMLCAGIDGIKNQIDPGESLDKDI</t>
  </si>
  <si>
    <t>YDLSPEELAKIPSTPGSLEGALEALENDHAFLTETGVFTEDFIQTWIEYK</t>
  </si>
  <si>
    <t>&gt;CroC8501-GlnA</t>
  </si>
  <si>
    <t>MAETPQEVLKMIQDNNIQIIDLKFIDLPGIWQHCSFYHNQIDEDSFDAGV</t>
  </si>
  <si>
    <t>PFDGSSIRGWKAINESDMCMVPDPKTAWIDPFYEEPTLSLICSIKEPRTG</t>
  </si>
  <si>
    <t>EWYSRDPRTIAKKAVEYLQSTGIGDTAFFGPEAEFFVFDDVRFDQTENKA</t>
  </si>
  <si>
    <t>YYSVDSVEGRWNTGREEEGGNLAYKPGYKQGYFPVSPTDTLQDMRTEMLL</t>
  </si>
  <si>
    <t>TMAKCGVPIEKHHHEVATGGQNELGFRFATLIDAADYLLTYKYVIKNVAK</t>
  </si>
  <si>
    <t>KYGKTVTFMPKPLFNDNGSGMHVHQSIWKGGQPLFWEEGTYADLSKLATH</t>
  </si>
  <si>
    <t>YIGGILKHAPALLAFSNPTTNSYKRLVPGFEAPVNLVYSQGNRSASIRIP</t>
  </si>
  <si>
    <t>LTGSNPKAKRLEFRCPDATSNPYLAFAAMLCAGIDGIKNKIEPAEPLDVD</t>
  </si>
  <si>
    <t>FYELSPEELSKIPSTPGSLEQALECLGKDHAFLTDGGVFTEDFITNWIEY</t>
  </si>
  <si>
    <t>KLDNEVNPLRLRPHPYEFALYYDV*</t>
  </si>
  <si>
    <t>&gt;CyaA10605-GlnA</t>
  </si>
  <si>
    <t>MPGTPQEVLKMIQDQNIKIIDLKFIDLPGTWQHCSFYYDQIDESSFVDGV</t>
  </si>
  <si>
    <t>PFDGSSIRGWKAINESDMAMVPDPTTAWIDPFCKEPTLSMICSIKEPRTG</t>
  </si>
  <si>
    <t>EWYSRDPRSIAQKAVEYLAQSGIGDTAYFGPEAEFFVFDDVRFDQTENKG</t>
  </si>
  <si>
    <t>YYYVDSVEGRWNSGKEEEGGNLGYKPGYKQGYFPVPPTDTMQDMRTEMLL</t>
  </si>
  <si>
    <t>TMAECGVPIEKHHHEVATGGQNELGFRFATLIEAADYLMTYKYVIKNVAK</t>
  </si>
  <si>
    <t>KYGRTVTFMPKPLFNDNGSGMHTHQSIWKDGQPLFWGDGYANLSKMALHY</t>
  </si>
  <si>
    <t>IGGILKHAPAILAFSNPSTNSYKRLVPGFEAPVNLAYSQGNRSASVRIPL</t>
  </si>
  <si>
    <t>SGTNPKAKRLEFRCPDATSNPYLAFAAMLCAGIDGIKNEIDPGEPLDVDI</t>
  </si>
  <si>
    <t>YDLSPEELSKIPSTPGSLEQALEALEQDNAFLTEGGVFTEDFINNWIEYK</t>
  </si>
  <si>
    <t>LDNEINPMRLRPHPYEFALYYDV*</t>
  </si>
  <si>
    <t>&gt;Cyan0110-GlnA</t>
  </si>
  <si>
    <t>MAQTPQEVLKMIQDNNIKIIDLKFIDLPGIWQHCSFYYNQIDESSFVDGV</t>
  </si>
  <si>
    <t>PFDGSSIRGWKAINESDMCMVPDPKTAWIDPFYEEPTLSMICGIKEPRTG</t>
  </si>
  <si>
    <t>EWYERDPRTIAGKAVEYLKTTGIGDTAYFGPEAEFFVFDDVRFDQTENKG</t>
  </si>
  <si>
    <t>YYYVDSVEGRWNTGREEEGGNLGYKPGYKQGYFPVAPTDTVQDMRTEMLL</t>
  </si>
  <si>
    <t>TMAECGVPIEKHHHEVATGGQNELGFRFAKLIEAADYLMTYKYVIKNVAK</t>
  </si>
  <si>
    <t>KYGKTVTFMPKPLFNDNGSGMHVHQSIWKGGEPLFWGDGYANLSKLALNY</t>
  </si>
  <si>
    <t>IGGILKHAPALLAFTNPTTNSYKRLVPGFEAPVNLAYSQGNRSASVRIPL</t>
  </si>
  <si>
    <t>SGPNPKAKRLEFRCPDATSNPYLAFAAMLCAGIDGIKNEIDPGESLDVDI</t>
  </si>
  <si>
    <t>YDLSPEELSKIPSTPGSLEQALESLEQDHAFLTDGGVFTDDFIENWIEYK</t>
  </si>
  <si>
    <t>LDNEVNPMRLRPHPYEFALYYDV*</t>
  </si>
  <si>
    <t>&gt;Cyan51142-GlnA</t>
  </si>
  <si>
    <t>EWYDRDPRTIAGKAVEYLQSTGIGDTAFFGPEAEFFVFDDVRFDQTENKG</t>
  </si>
  <si>
    <t>YYYVDSIEGRWNTGREEEGGNLGYKPGYKQGYFPVAPTDTVQDMRTEMLL</t>
  </si>
  <si>
    <t>KYGKTVTFMPKPLFNDNGSGMHTHQSIWKGGEPLFWGDGYANLSKLALNY</t>
  </si>
  <si>
    <t>SGPNPKAKRLEFRCPDATCNPYLAFAAMLCAGIDGIKNEIDPGESLDVDI</t>
  </si>
  <si>
    <t>YDLSPEELSKIPSTPGSLEQALESLEKDHAFLIDGGVFTQDFIENWIEYK</t>
  </si>
  <si>
    <t>&gt;Cyan7424-GlnA</t>
  </si>
  <si>
    <t>MPETPQEVLKLIQDNNIQMIDLKFIDMPGIWQHCSFYYDQIDESSFVDGV</t>
  </si>
  <si>
    <t>PFDGSSIRGWKAINESDMSMVPDPTTAWIDPFYAEPTLSMICSIKEPRTG</t>
  </si>
  <si>
    <t>EWYSRDPRSIAAKAVEFLQSTGIGDTAFFGPEAEFFVFDDVRFDQTEHKS</t>
  </si>
  <si>
    <t>YYYVDSVEGRWNSGREEEGGNLGYKPRYKEGYFPVPPTDTIQDMRTEMLL</t>
  </si>
  <si>
    <t>TMGKCGVPIEKHHHEVATGGQNELGIRFDTLIKSADNLMIYKYVIKNVAK</t>
  </si>
  <si>
    <t>KYGKTVTFMPKPLFNDNGSGMHTHQSIWKSGQPLFWGDGYANLSPMALHY</t>
  </si>
  <si>
    <t>IGGILRHAPALLALTNPTTNSYKRLVPGFEAPVNLAYSQGNRSASIRIPL</t>
  </si>
  <si>
    <t>SGTNPKAKRLEFRCPDATCNPYLAFAAMLCAGIDGIKNQIDPGDPLDVDI</t>
  </si>
  <si>
    <t>YDLSPEELSKVPSTPGSLEAALENLEKDHAFLTDTGVFTEDFIENWIEYK</t>
  </si>
  <si>
    <t>&gt;Cyan7425-GlnA</t>
  </si>
  <si>
    <t>MSTPQEILSLINEKYELIDLKFVDMLGIWQHLTVHKSQIDESSFTDGVAF</t>
  </si>
  <si>
    <t>DGSSIRGWKAINESDMAMVPDPATAWEDPFMETPTLSMICTIQEPRTGNL</t>
  </si>
  <si>
    <t>YDRCPRAIATKAVEYLKATGIGDTAFIGPEAEFFIFDDVRFDQRENEGYY</t>
  </si>
  <si>
    <t>HLDSIEGRWNSGRVEAGGNLAYKPRYKEGYFPVPPTDSSQDLRSEMLLTM</t>
  </si>
  <si>
    <t>AKCGVPIEKHHHEVATGGQCELGIKFAELVSAADYLMTYKYCIKNVARKH</t>
  </si>
  <si>
    <t>GKTITFMPKPLFNDNGSGMHTHQSIWKGGQPLFAGDKYAGLSDTALHYIG</t>
  </si>
  <si>
    <t>GILKHAPALLAFTNPTTNSYKRLVPGFEAPVNLAYSQGNRSASVRIPLSG</t>
  </si>
  <si>
    <t>TNPKAKRLEFRCPDATANPYLAFAAMLCAGIDGIKNQIDPGSPLDVDIYD</t>
  </si>
  <si>
    <t>LSPEELAKVPSTPGSLMDALKNLQADHDFLTVGGVFTEEFINNWIEYKLD</t>
  </si>
  <si>
    <t>NEVIPMSLRPHPYEFALYYDC*</t>
  </si>
  <si>
    <t>&gt;Cyan7822-GlnA</t>
  </si>
  <si>
    <t>MPETPQEVLKLIKDNNIQIIDLKFIDMPGIWQHCSFYYDQIDESSFSDGV</t>
  </si>
  <si>
    <t>PFDGSSIRGWKAINESDMSMVPDPTTAWIDPFFAEPTLSMICSIKEPRTG</t>
  </si>
  <si>
    <t>EWYSRDPRSIAAKAVDYLRSTGLGDTAFFGPEAEFFVFDDVRFDQAENKS</t>
  </si>
  <si>
    <t>YYYVDSVEGRWNSGKEEAGGNLGYKPRYKEGYFPVPPTDTIQDMRTEMLL</t>
  </si>
  <si>
    <t>KYGKTVTFMPKPLFNDNGSGMHTHQSIWNNGQPLFWGDGYANLSKMALNY</t>
  </si>
  <si>
    <t>IGGLLRHAPALLALTNPTTNSYKRLVPGFEAPVNLAYSQGNRSASIRIPL</t>
  </si>
  <si>
    <t>SGTNPKAKRLEFRCPDATCNPYLAFAAMLCAGIDGIKNEIDPGEPLDVDI</t>
  </si>
  <si>
    <t>YDLSPEELSKVPSTPGSLEAALENLEKDHSFLTDSGVFTEDFIENWIEYK</t>
  </si>
  <si>
    <t>&gt;Cyan8801-GlnA</t>
  </si>
  <si>
    <t>MAKTPQEVLKMVQDNDIKIIDLKFIDTPGIWQHCSFYYNQIDESSFVDGV</t>
  </si>
  <si>
    <t>PFDGSSIRGWKAINESDMSMVPDASTAWIDPFFQEPTLSMICSIKEPRTG</t>
  </si>
  <si>
    <t>EWYSRDPRSIAQKAVDFLATTGIGDTAYFGPEAEFFVFDDVRFDQTENKG</t>
  </si>
  <si>
    <t>YYYVDSVEGRWNTGREEEGGNLGYKPGYKQGYFPVPPTDTIQDMRTEMLL</t>
  </si>
  <si>
    <t>TMAECGVPIEKHHHEVATGGQNELGFRFATLVEAADYLMTYKYVIKNVAK</t>
  </si>
  <si>
    <t>KYGKTVTFMPKPLFNDNGSGMHTHQSIWKGGQPLFWGDGYANLSKMALNY</t>
  </si>
  <si>
    <t>IGGILKHAPALLGLTNPTTNSYKRLVPGFEAPVNLAYSQGNRSASIRIPL</t>
  </si>
  <si>
    <t>YDLSPEELSKIPSTPGSLEAALEALEKDHSFLTDTGVFTEDFIENWIEYK</t>
  </si>
  <si>
    <t>&gt;Cyan8802-GlnA</t>
  </si>
  <si>
    <t>&gt;CyaS7202-GlnA</t>
  </si>
  <si>
    <t>MAKTPQEVLQMIKDNGIKMIDLKFIDLPGTWQHCTFYYDQIDEDSFTEGV</t>
  </si>
  <si>
    <t>PFDGSSIRGWKAINDSDMAMVPDPNTAWIDPFYKEPTLSMICRIKEPRTG</t>
  </si>
  <si>
    <t>EWYSRDPRSIAYKALDYLASTGLGDTAYFGPEAEFFLFDDVRFDQTENKG</t>
  </si>
  <si>
    <t>YYYVDSVEGRWNSGREEEGGNLGYKPGYKQGYFPVAPTDTMQDIRTEMLL</t>
  </si>
  <si>
    <t>TMADCGVPIEKHHHEVATGGQNELGFKFGTLVEAADHLMTYKYVIKNVAK</t>
  </si>
  <si>
    <t>KYGKSATFMPKPLFNDNGSGMHTHQSIWNEGKPLFAGDQYAGLSEMALYY</t>
  </si>
  <si>
    <t>SGDNPKAKRLEFRCPDATSNPYLAFAAMLCAGIDGIKNKIHPGEPLDVDI</t>
  </si>
  <si>
    <t>YDLSPEELSKIPSTPASLEGALEALEKDHAFLIDSGVFTMEFIENWIEYK</t>
  </si>
  <si>
    <t>LDNEVNPLRLRPHPYEFALYYDV*</t>
  </si>
  <si>
    <t>&gt;CylR505-GlnA</t>
  </si>
  <si>
    <t>MTTPQEVLKMIRDQNIQMIDLKFIDTPGTWQHLTVYHNQIDESSFTSGVP</t>
  </si>
  <si>
    <t>FDGSSIRGWKGIEESDMTMVLDANTAWIDPFMKEPTLSIICSIKEPRTGE</t>
  </si>
  <si>
    <t>WYNRCPRVIAQKAIDYLGTTGIGDTAFFGPEAEFFIFDDVRYDQTANEGY</t>
  </si>
  <si>
    <t>YHVDSVEGRWNTGRKGKNGEADGPNLGYKTRFKEGYFPVPPTDTFHDMRT</t>
  </si>
  <si>
    <t>EMLLTMAKCGVPIEKQHHEVATGGQCELGFRFGKLIEAADWLMTYKYVIK</t>
  </si>
  <si>
    <t>NVARKYGKTVTFMPKPIFGDNGSGMHCHQSIWKDSKPLFAGDKYAGMSDM</t>
  </si>
  <si>
    <t>GLYYIGGILKHAPALLAITNPTTNSYKRLVPGYEAPVNLAYSQGNRSASV</t>
  </si>
  <si>
    <t>DKNIYELSPEELAKIPSTPGSLELALEALENDHAFLTETGVFSEDFIQNW</t>
  </si>
  <si>
    <t>IDYKLVNEVKQLQLRPHPYEFFLYYDC*</t>
  </si>
  <si>
    <t>&gt;CylS7417-GlnA</t>
  </si>
  <si>
    <t>MTTPKEVLKLIQDQKIQMIDLKFIDTPGTWQHLTVFHDQIDESSFSDGVP</t>
  </si>
  <si>
    <t>YHVDSVEGRWNTGRKESPNLGYKTRFKEGYFPVPPTDTFQDIRTEMLLTM</t>
  </si>
  <si>
    <t>AACGVPIEKQHHEVATGGQCELGFKFGKLIQAADWLMTYKYVIKNVARKY</t>
  </si>
  <si>
    <t>GKTVTFMPKPIFGDNGSGMHCHQSIWKDGKPLFAGDKYAGMSEMGLYYIG</t>
  </si>
  <si>
    <t>DNPKAKRLEFRCPDATSNPYLAFAAMLCAGLDGIKNKIHPGEPLDKNIYE</t>
  </si>
  <si>
    <t>LSPEELAKVPSTPGSLELALEALENDHAFLTDTGVFSEDFIQNWIDYKLV</t>
  </si>
  <si>
    <t>&gt;Dac8305-GlnA</t>
  </si>
  <si>
    <t>MPETGAEVLRMIQDEDIKIIDLKFIDLPGIWQHLSIYRSELDEDSFTDGV</t>
  </si>
  <si>
    <t>PFDGSSIRGWKSINESDMMMVPDPTTAWIDPFMKEKTLSMVCSIKEPRTG</t>
  </si>
  <si>
    <t>EFYDRDPRTIAQKAIDYLISTGIGDTAFFGPEAEFFVFDDVRFDQTYNEG</t>
  </si>
  <si>
    <t>YYHVDSVEGRWNSGREEAGGNLGYKPRYKEGYFPVPPTDTLQDMRTEMLL</t>
  </si>
  <si>
    <t>TMADCGVPIEKHHHEVASGGQGELGFRFGTLVKAADDLMTYKYVIKNVAK</t>
  </si>
  <si>
    <t>KYGRTVTFMPKPIFNDNGSGMHVHQSIWKDGQPTFWGEDGYANLSETARH</t>
  </si>
  <si>
    <t>YIGGILRHAPALLAFTNPSTNSYKRLVPGFEAPVNLVYSQGNRSASVRIP</t>
  </si>
  <si>
    <t>LTGTNPKAKRLEFRCPDATCNPYLAFAAMLCAGIDGIKNKIEPGEPLDVD</t>
  </si>
  <si>
    <t>IYDLSPEELSKIPSTPGSLEAALECLENDHQFLIDGGVFTQGFIYNWIEY</t>
  </si>
  <si>
    <t>KLDNEVNPLRLRPHPYEFALYYDA*</t>
  </si>
  <si>
    <t>&gt;EpiTur-GlnA</t>
  </si>
  <si>
    <t>MAKTPQDVLKIVQDNNIKIVDLKFIDTPGIWQHCSFYYNQIDESSFVDGV</t>
  </si>
  <si>
    <t>PFDGSSIRGWKAINESDMVMIPEPTTAWIDPFCEEPTLSIICSIKEPRTG</t>
  </si>
  <si>
    <t>EWYGRDPRTIAAKAVEFLKTTGIGDTAFFGPEAEFFVFDDVRFDQTENKG</t>
  </si>
  <si>
    <t>YYYLDSVEGRWNTGRKEEGGNLAYKPGYKQGYFPVPPTDTLQDMRTEMLL</t>
  </si>
  <si>
    <t>TMAKCGVPIEKHHHEVATGGQNELGFRFATLVEAADYLMTYKYVVKNVAR</t>
  </si>
  <si>
    <t>KYGKTVTFMPKPLFNDNGSGMHTHQSIWKDGQPLFWGNGYADLSKMALNY</t>
  </si>
  <si>
    <t>IGGILKHASALLAFTNPSTNSYKRLVPGFEAPVNLAYSQGNRSASIRIPL</t>
  </si>
  <si>
    <t>SGPNPKAKRLEFRCPDATCNPYLAFAAMLCAGIDGIKNEIDPGPSLDVDI</t>
  </si>
  <si>
    <t>YDLTFEELSKIPSTPSSLEAALEALEKDQTFLTNTGVFTKDFIESWIEYK</t>
  </si>
  <si>
    <t>&gt;Fis3754-GlnA</t>
  </si>
  <si>
    <t>MTTPQDVLKMIRDNNIQMIDLKFIDMPGIWQHLTVFHNQIDESSFTDGVP</t>
  </si>
  <si>
    <t>FDGSSIRGWKAINESDMAMVLDPNTAWIDPFMKEPTLSIICSIKEPRTGE</t>
  </si>
  <si>
    <t>WYSRCPRVIAQKAVDYLVSSGVGDTAFFGPEAEFFIFDDVRFDQNSHEGY</t>
  </si>
  <si>
    <t>YHVDSIEGRWNSGKSEGPNLGYKPRYKEGYFPVPPTDTFQDIRTEMLLTM</t>
  </si>
  <si>
    <t>AKCGVPIEKQHHEVATGGQCELGFRFGKLIEAADWLMTYKYVIKNVARKY</t>
  </si>
  <si>
    <t>GKTVTFMPKPVFQDNGSGMHTHQSIWKDGQPLFAGDKYAGLSETALHYIG</t>
  </si>
  <si>
    <t>LSPEELAKVPSTPGSLELALEALEKDHAFLTEPGVFTEDFIETWISYKLD</t>
  </si>
  <si>
    <t>NEVNPMRLRPHPYEFALYYDC*</t>
  </si>
  <si>
    <t>&gt;Fis7521-GlnA</t>
  </si>
  <si>
    <t>&gt;Fis9339-GlnA</t>
  </si>
  <si>
    <t>MTTPQEVLNMIRDNNIQMIDLKFIDTPGTWQHLTVFHNQIDESSFTDGVP</t>
  </si>
  <si>
    <t>PYNRCPRVIAQKAVDYVISSGLGDTVYFGPEAEFFIFDDVRFDQTASSGY</t>
  </si>
  <si>
    <t>AECGVPIEKQHHEVATGGQCELGFRFGKLIEAADWLMTYKYVIKNVAKKY</t>
  </si>
  <si>
    <t>GKTVTFMPKPIFGDNGSGMHCHQSIWKDGQPLFAGDKYAGLSEMALHYIG</t>
  </si>
  <si>
    <t>&gt;Gei7105-GlnA</t>
  </si>
  <si>
    <t>MPQTPQDVLKMIQDENIELIDLKFVDLFGIWQHCTFHRSLIEEESFTEGV</t>
  </si>
  <si>
    <t>AFDGSSIRGWKAINASDMAMVPDATTAWIDPFMEVPTLSMLCAIKEPRTG</t>
  </si>
  <si>
    <t>EWYERDPRSVAGKALEYLKSTGIGDTVYCGPEPEFFVFDDIRYDQNEHEG</t>
  </si>
  <si>
    <t>YYHVDSSEGLWNSGRIEEGGNLGFKTGYKRGYFPVGPSDTLQNIRSEMLL</t>
  </si>
  <si>
    <t>TMAECGVPIEKHHHEVGTAGQCELGMRFAELIQAADNTLTYKYVIKNVAR</t>
  </si>
  <si>
    <t>KYGKTATFMPKPVFNDNGSGMHTHMSIWKDGQPLFFGNNYADLSDLALYF</t>
  </si>
  <si>
    <t>IGGLLKHAPSVLAFTNPALNSYKRLVPGFEAPVNLAYSQGNRSASIRIPI</t>
  </si>
  <si>
    <t>TGSNPKAKRIEFRCPDATSNPYLGFSAMLMAGIDGIKNKIHPGEPLDVDI</t>
  </si>
  <si>
    <t>YELSPEELSKIPSTPGSLEGALSALANDHKFLTEGGVFTEDFIDNYITYK</t>
  </si>
  <si>
    <t>LDNEVNPIRLRPHPFEFMLYYDA*</t>
  </si>
  <si>
    <t>&gt;Gei7407-GlnA</t>
  </si>
  <si>
    <t>MPETPQEVLSLIKEKGIKIIDLKFIDMPGIWQHCSFYYDQIDESSFDEGV</t>
  </si>
  <si>
    <t>PFDGSSIRGWKAINESDMSMVPDPTTAWIDPFMAEPTLSMICSIKEPRTG</t>
  </si>
  <si>
    <t>EWYNRCPRTIARKAIDYLSSTGIGDTAFVGPEAEFFIFDDVRYDQSENKS</t>
  </si>
  <si>
    <t>YYYVDSVEGRWNSGKEEPGGNLGYKPRYKEGYFPVAPTDTAQDIRTEMLL</t>
  </si>
  <si>
    <t>TMAECGVPIEKHHHEVATGGQNELGFRFDTLVRAADHLMTYKYVIKNVAK</t>
  </si>
  <si>
    <t>KYGKTVTFMPKPLFNDNGSGMHTHQSIWKDGQPLFWGDDYANLSKMALHY</t>
  </si>
  <si>
    <t>SGTNPKAKRLEFRCPDATCNPYLAFAAMLCAGIDGIKNEIDPGDPLDVDI</t>
  </si>
  <si>
    <t>YDLSPEELAKIPSTPGSLLDALKALEADHEFLTAGGVFTEDFINNWIEYK</t>
  </si>
  <si>
    <t>&gt;GloB7421-GlnA</t>
  </si>
  <si>
    <t>MAKTPDDVLKMIQDEDVKIVDLKFIDLPGTWQHCSFATNQIDADAFAEGI</t>
  </si>
  <si>
    <t>PFDGSSIRGWKAINESDMLMVPDPSTAFIDPFFKETTLSLTCSIREPRTG</t>
  </si>
  <si>
    <t>EPYGRDPRTIAAKALEYLKGTGIADTAYFGPEAEFFIFDDVRFDQTQNAG</t>
  </si>
  <si>
    <t>YYYLDSVEGNWNTGRNEGPNLGYKPRNKEGYFPVAPTDSMQDIRTEMLLT</t>
  </si>
  <si>
    <t>MGSLGVPIEKHHHEVASGGQAELGVRFLSMVEAADALQIYKYVIKNVARK</t>
  </si>
  <si>
    <t>HGKVATFMPKPIFNDNGTGMHTHQSLWKDGQPLFAGDKYADLSEMALYYI</t>
  </si>
  <si>
    <t>GGLLKHAPAILAFSNPTTNSYKRLVPGFEAPVNLAYSQGNRSASIRIPLS</t>
  </si>
  <si>
    <t>GKSPKAKRLEFRCPDASSNAYIAFAAMLMAGLDGIKNKIDPGEPLDVDIY</t>
  </si>
  <si>
    <t>ELSAEELAKVPSTPGSLSEALKALEEDHAFLTEGGVFSEELINVWIEYKL</t>
  </si>
  <si>
    <t>EKEVIPMSLRPHPYEFSLYFDV*</t>
  </si>
  <si>
    <t>&gt;GlobJS1-GlnA</t>
  </si>
  <si>
    <t>MAKTPDDVLKLIKDEDVKIVDLKFIDLPGIWQHCSFAPSQIDADAIIDGI</t>
  </si>
  <si>
    <t>PFDGSSIRGWKTINESDMLMVPDPSTAFIDPFFKEKTLSLTCSIREPRTG</t>
  </si>
  <si>
    <t>EPYSRDPRTIASKALDYLKNTGIADTAYFGPEAEFFILDDARFDQTQSSG</t>
  </si>
  <si>
    <t>YYYIDSVEANWNTGRAEGPNLAYKNRPKEGYFPVAPSDSQQDLRTEMLLT</t>
  </si>
  <si>
    <t>MGELGIPIEKHHHEVAAGGQAELGFRFLPLVEAADALLIYKYVIKNVARK</t>
  </si>
  <si>
    <t>YGKVATFMPKPVFNDNGTGMHTHQSLWKDGKPLFFGDKYANLSETALHYI</t>
  </si>
  <si>
    <t>GGLLKHAPAILAFSNPTTNSYKRLVPGFEAPVNLAYSQGNRSASIRIPIS</t>
  </si>
  <si>
    <t>GSNPKAKRLEFRCPDASSNPYLAFSAMLLAGLDGIKNKIDPGEPLDVDIY</t>
  </si>
  <si>
    <t>ELSPEELAKVPSTPGSLSEALKALEEDHAFLTEGGVFTEELISTWIEYKL</t>
  </si>
  <si>
    <t>AKEVIPLSLRPHPYEFVLYFDV*</t>
  </si>
  <si>
    <t>&gt;GloC7428-GlnA</t>
  </si>
  <si>
    <t>MSEEKTPQDVLKMIQDENIELIDLKFVDPLGTWQHLTVHKSLIEEESFVE</t>
  </si>
  <si>
    <t>GVAFDGSSIRGWKSIHESDMAMRPDPNTAWIDPFMADKTLSLICTILEPR</t>
  </si>
  <si>
    <t>TGELYDRCPRAIAQKALDFLQAANLGDTAFFGPEAEFFIFDDVRFDQTEN</t>
  </si>
  <si>
    <t>KSYYYVDSAEGRWNSGREEAGGNLGYKPRYKEGYFPVSPTDSLQDMRSEM</t>
  </si>
  <si>
    <t>LLTMAKCGVVIEKHHHEVATGGQCELGFKFAPLIKAADDLMTYKYVIKNV</t>
  </si>
  <si>
    <t>AKKYGKTVTFMPKPIFNDNGSGMHTHQSIWKEGQPLFAGDRYAGLSQMAL</t>
  </si>
  <si>
    <t>HYIGGILKHAPALLAFTNPSTNSYKRLVPGFEAPVNLAYSQGNRSASVRI</t>
  </si>
  <si>
    <t>PIASSPKAKRLEFRCPDATANPYLAFAAMLCAGIDGIKNEIDPGDPLDVD</t>
  </si>
  <si>
    <t>IYELSPEELAKVPSTPGSLIEALQALEDDHSFLTATGVFTEDFINNWITY</t>
  </si>
  <si>
    <t>KIDKEINPMRLRPHPYEFALYYDV*</t>
  </si>
  <si>
    <t>&gt;Halo7418-GlnA</t>
  </si>
  <si>
    <t>MPETGAEVLRMIQDEDIKIIDLKFIDLPGIWQHLSIYRSEIDEDSFTDGI</t>
  </si>
  <si>
    <t>PFDGSSIRGWKSINESDMMMVPDPKTAWIDPFMKEKTLSLVCSIKEPRTG</t>
  </si>
  <si>
    <t>EFYDRDPRTIAQKAIDYLISTGIGDTAFFGPEAEFFVFDDVRFNQTYNEA</t>
  </si>
  <si>
    <t>TMADCGVPIEKHHHEVASGGQNELGFRFGTLVQAADHLMTYKYVIKNVAR</t>
  </si>
  <si>
    <t>KYGRSVTFMPKPIFNDNGSGMHVHQSIWKDGQPTFWGESGYANLSETARH</t>
  </si>
  <si>
    <t>LTGSNPKAKRLEFRCPDATCNPYLAFAAMLCAGIDGIKNQIEPGDPLDVD</t>
  </si>
  <si>
    <t>IYDLSPEELSKIPSTPGSLEAALECLENDHQFLIEGGVFTEEFVYNWIEY</t>
  </si>
  <si>
    <t>KLDNEVNPLRLRPHPYEFSLYYDA*</t>
  </si>
  <si>
    <t>&gt;Hap220-GlnA</t>
  </si>
  <si>
    <t>MTTPQEVLNMIRDNNIQMIDLKFIDTPGIWQHLTVFHNQIDESSFTDGVP</t>
  </si>
  <si>
    <t>WYSRCPRVIAQKALDYLVSSGVGDTAFFGPEAEFFIFDDVRFDQNSHEGY</t>
  </si>
  <si>
    <t>YHVDSVEGRWNSGKQEGPNLGYKPRYKEGYFPVPPTDTFQDIRTEMLLTM</t>
  </si>
  <si>
    <t>AKCGVPIEKQHHEVATGGQCELGFRFGKLIEAADWLMTYKYVIKNVANKY</t>
  </si>
  <si>
    <t>GKTVTFMPKPVFQDNGSGMHTHQSIWKDGQPLFAGNKYAGLSEMALHYIG</t>
  </si>
  <si>
    <t>LSPAELAKVPSTPGSLELALEALEKDHAFLTEPGVFTEDFIETWISYKLD</t>
  </si>
  <si>
    <t>&gt;Has512170-GlnA</t>
  </si>
  <si>
    <t>MTTPQEVLKMIQDNNIQMIDLKFIDTPGTWQHLTVFHNQIDESSFTEGVP</t>
  </si>
  <si>
    <t>FDGSSIRGWKAINESDMSMVLDPNTAWIDPFMAEPTLSIICSIQEPRTGE</t>
  </si>
  <si>
    <t>PYNRCPRVIAQKAVDYVVSSGIGDTVFFGPEAEFFIFDDVRFDQTANSGY</t>
  </si>
  <si>
    <t>AKCGVPIEKQHHEVASGGQCELGFRFGKLIEAADWLMTYKYVIKNVAKKY</t>
  </si>
  <si>
    <t>GILRHAPALLAITNPTTNSYKRLVPGYEAPVNLAYSQGNRSASIRIPLAG</t>
  </si>
  <si>
    <t>NNPKAKRLEFRCPDATSNPYLAFAAMLCAGLDGIKNKIHPGEPLDKNIYE</t>
  </si>
  <si>
    <t>LSPEELAKVPSTPGSLELALEALENDHAFLTEPGVFTEDFIQTWISYKLD</t>
  </si>
  <si>
    <t>NEVNPMRLRPHPYEFGLYYDC*</t>
  </si>
  <si>
    <t>&gt;Lep2104-GlnA</t>
  </si>
  <si>
    <t>MATPQEILAKINDEGIELIDLKFIDTPGIWQHLTLHRSQIDESSFTDGVP</t>
  </si>
  <si>
    <t>FDGSSIRGWKSINESDMSMVPDPDTAWIDPFMEHKTLSMICSIKEPRTGQ</t>
  </si>
  <si>
    <t>PYSRDPRSIAQKAIDYLKTTGLGDTAFFGPEAEFFIFDDVRYDQNQHEGY</t>
  </si>
  <si>
    <t>YHVDSAEGIWNSGRQEPGGNLGYKPRNKEGYFPVAPTDTSQDMRSEMLLT</t>
  </si>
  <si>
    <t>MAKCGVPIEKHHHEVATGGQCELGFRFGTLVEAADWLMTYKYVIKNVGRK</t>
  </si>
  <si>
    <t>YGKSITFMPKPVFGDNGSGMHCHQSIWNNGEPTFAGDGYAGLSQNALWYI</t>
  </si>
  <si>
    <t>GGILKHAPSLLAFTNPTTNSYKRLVPGFEAPVNLAYSQGNRSASVRIPLS</t>
  </si>
  <si>
    <t>GANPKAKRLEFRCPDATSNPYLAFAAMLCAGIDGIKNQIDPGSPLDVDIY</t>
  </si>
  <si>
    <t>ELSPEELAKVPSTPGSLAEALKNLETDHDYLTSGGVFTEDFIESWISYKL</t>
  </si>
  <si>
    <t>DREVIPMSIRPHPYEFMLYYDC*</t>
  </si>
  <si>
    <t>&gt;Lep3755-GlnA</t>
  </si>
  <si>
    <t>MAKCGVPIEKHHHEVATGGQCELGFRFGTLVQAADWLMTYKYVIKNVGRK</t>
  </si>
  <si>
    <t>GTNPKAKRLEFRCPDATSNPYLAFAAMLCAGIDGIKNQIDPGSPLDVDIY</t>
  </si>
  <si>
    <t>ELSPEELAKVPSTPGSLAEALKNLETDHDYLTTGGVFTEDFIESWISYKL</t>
  </si>
  <si>
    <t>&gt;Lep6306-GlnA</t>
  </si>
  <si>
    <t>MATPQEILAKINDENIELIDLKFIDTPGIWQHLTLHKSQIDESSFTDGVP</t>
  </si>
  <si>
    <t>FDGSSIRGWKSINESDMAMVPDPDTAWIDPFMEHPTLSMICSIQEPRTGQ</t>
  </si>
  <si>
    <t>PYSRDPRSIAQKAVDYLKSTGLGDTAFFGPEAEFFIFDDVRYDQNQHEGY</t>
  </si>
  <si>
    <t>YHVDSVEGIWNSGRQEPGGNLAYKPRNKEGYFPVAPTDTSQDMRSEMLLT</t>
  </si>
  <si>
    <t>MQKCGVPIEKHHHEVATGGQCELGFRFGTLIQAADWLMTYKYVIKNVGRK</t>
  </si>
  <si>
    <t>YGKSITFMPKPVFGDNGSGMHCHQSIWNNGEPTFAGDLYAGLSQNALWYI</t>
  </si>
  <si>
    <t>ELSPEELAKVPSTPGSLAEALKNLESDHEYLTTGGVFTEDFIESWISYKL</t>
  </si>
  <si>
    <t>&gt;Lep6406-a-GlnA</t>
  </si>
  <si>
    <t>MATAEDILKRIQDEGIQLVDLKFIDLPGIWQHLTLHISQIDASSFTDGVA</t>
  </si>
  <si>
    <t>FDGSSIRGWKAINESDMMMVPDPNTAWIDPFMKEPTLSMICTIKEPRTGQ</t>
  </si>
  <si>
    <t>LYERCPRAVATKAIDYLQASGIGDTAFFGPEAEFFIFDDVRFDQNEHSAY</t>
  </si>
  <si>
    <t>YYVDSVEGRWNTGRVEEGGNLAYKPRYKEGYFPVAPTDTSQDMRSEMLLT</t>
  </si>
  <si>
    <t>MASLGVPIEKHHHEVATGGQCELGIRFGELIQAADWLMIYKYCIKNVAKK</t>
  </si>
  <si>
    <t>WGKTVTFMPKPLFNDNGSGMHTHQSIWKDGQPLMAGDKYAGLSQTALWYI</t>
  </si>
  <si>
    <t>GGILKHAPALLAFTNPTTNSYKRLVPGFEAPVNLAYSQGNRSASVRIPLS</t>
  </si>
  <si>
    <t>GDNPKAKRLEFRCPDATSNPYLAFAAMLCAGIDGIKNQIDPGDPLDVDIY</t>
  </si>
  <si>
    <t>DLSPEELAKIPSTPGSLLDALKALEEDHEFLVTGGVFTEDFIQNWIEYKL</t>
  </si>
  <si>
    <t>DNEVNPMRLRPHPYELALYYDC*</t>
  </si>
  <si>
    <t>&gt;LepHIJ-GlnA</t>
  </si>
  <si>
    <t>MAQTAAEVLQMINDQDIQMIDLKFIDLPGIWQHLTVHRSQIDESSFTDGV</t>
  </si>
  <si>
    <t>AFDGSSIRGWKAINESDMSMVPDPTTAWIDPFMKEPTLSMVCSIKEPRTG</t>
  </si>
  <si>
    <t>AWYDRCPRVIAQKALDYLNATGIGDTAYFGPEAEFFIFDDVRFDTTSNSS</t>
  </si>
  <si>
    <t>YYYVDTVEGRWNTGREEEGGNLGYKPAYKGGYFPVSPTDTSHDMRTEMLL</t>
  </si>
  <si>
    <t>TMADCGVPIEKHHHEVATGGQCELGFRFGEMIQAADWLMTYKYCIKNVAK</t>
  </si>
  <si>
    <t>KYGKTVTFMPKPLFEDNGSGMHTHQSIWKDGQPLMAGDMYAGLSQLATWY</t>
  </si>
  <si>
    <t>IGGLLKHAPAVLAFSNPSTNSYKRLVPGFEAPVNLVYSNGNRSAAIRIPL</t>
  </si>
  <si>
    <t>SGDSPKAKRLEFRCPDPTSNPYLAFAAMLCAGIDGIKNKIEPPEPIDQDI</t>
  </si>
  <si>
    <t>YELSPEDLAKIASTPGSLKEALSALEGDHDFLTQGGVFTEDFIQNWISYK</t>
  </si>
  <si>
    <t>LDTEVIPMDIRPHPYEIALYYDC*</t>
  </si>
  <si>
    <t>&gt;Lyn8106-GlnA</t>
  </si>
  <si>
    <t>MPETSQEVLSMIQDQNIKMIDLKFIDMPGIWQHLTVYHDQIDESSFTDGV</t>
  </si>
  <si>
    <t>PFDGSSIRGWKAINESDMMMTLDPKTAWIDPFMAEPTLSIICSIKEPRTG</t>
  </si>
  <si>
    <t>EWYSRCPRVIAQKAIDYLESTGIGNTAFFGPEAEFFVFDDVRFDQTQSSS</t>
  </si>
  <si>
    <t>YYYVDSIEGRWNSGREEPGGNLGYKPRYKEGYFPVSPTDTMQDMRTEMLL</t>
  </si>
  <si>
    <t>TMAECGVPIEKHHHEVATGGQNELGFRFGTLIEAADNLMIYKYVIKNVAK</t>
  </si>
  <si>
    <t>KYGKTVTFMPKPLFNDNGSGMHCHQSIWKDGQPLFGGDKYAGFSEMGLHY</t>
  </si>
  <si>
    <t>IGGILRHAPALLALTNPTTNSYKRLVPGFEAPVNLAYSQGNRSASVRIPL</t>
  </si>
  <si>
    <t>SGDNPKAKRLEFRCPDATANPYLAFAAMLCAGIDGIKNKIDPGEPLDVDI</t>
  </si>
  <si>
    <t>YDLSPEELSKIPSTPGSLELALEALENDHAFLTESGVFSEDFIANWISYK</t>
  </si>
  <si>
    <t>&gt;LynBLJ-GlnA</t>
  </si>
  <si>
    <t>MPETAQEVLSMIQDQKIKMIDLKFIDMPGIWQHLTVYHDQIDESSFTDGV</t>
  </si>
  <si>
    <t>PFDGSSIRGWKAINESDMMMTLDPKTAWIDPFMAEPTLSLICSIKEPRTG</t>
  </si>
  <si>
    <t>EWYSRCPRVIAQKAIDYLESTGIGSTAFFGPEAEFFVFDDVRFDQTQSCG</t>
  </si>
  <si>
    <t>YYYVDSIEGRWNSGREEPGGNLGNKPRYKEGYFPVSPTDTMQDMRTEMLL</t>
  </si>
  <si>
    <t>KYGKTVTFMPKPVFNDNGSGMHCHQSIWKDGQPLFGGDKYAGFSEMGLHY</t>
  </si>
  <si>
    <t>SGDSPKAKRLEFRCPDATANPYLAFAAMLCAGIDGIKNKIDPGEPLDVDI</t>
  </si>
  <si>
    <t>YDLSPEELSKIPSTPGSLELALEALENDHAFLTESGVFTEDFIANWISYK</t>
  </si>
  <si>
    <t>&gt;Mas008-GlnA</t>
  </si>
  <si>
    <t>MTTPQEVLKMIQDQNIQMIDLKFIDMPGIWQHLTVYQDQIDESSFTEGVP</t>
  </si>
  <si>
    <t>FDGSSIRGWKAINESDMAMVLDPDTAWIDPFMKEPTLSIICSIKEPRTGE</t>
  </si>
  <si>
    <t>WYNRCPRVIARKALDYLVSTGIGDTAFFGPEAEFFIFDDVRFDQNENSGY</t>
  </si>
  <si>
    <t>YYVDSVEGRWNSGKDEGPNLAYKPGYKQGYFPVPPTDTSQDIRSEMLLTM</t>
  </si>
  <si>
    <t>AKCGVPIEKHHHEVATGGQCELGFRFGKIIEAADWLMTYKYVIKNVGRKY</t>
  </si>
  <si>
    <t>GKTVTFMPKPVFQDNGSGMHTHQSIWKDGKPLFAGNQYAGMSEMGLYYIG</t>
  </si>
  <si>
    <t>GILKHAPALLAFTNPSTNSYKRLVPGYEAPVNLAYSQGNRSASVRIPLSG</t>
  </si>
  <si>
    <t>DNPKAKRLEFRCPDATCNPYLAFAAMLCAGLDGIKNKIHPGEPLDKNIYD</t>
  </si>
  <si>
    <t>LSPEELAKVPSTPGSLELALEALEKDHKFLTESGVFTEDFIENWISYKLD</t>
  </si>
  <si>
    <t>NEVNPLRLRPHPYEFSLYYDV*</t>
  </si>
  <si>
    <t>&gt;Mas10914-GlnA</t>
  </si>
  <si>
    <t>MTTPQEVLKMIQDNNIQMIDLKFIDMPGTWQHLTVFHNQIDESSFTDGVP</t>
  </si>
  <si>
    <t>WYSRCPRVIAQKAVDYLVSTGLGDTAFFGPEAEFFIFDDVRFDQGAHQGY</t>
  </si>
  <si>
    <t>YYVDSVEGRWNSGREEGPNLGYKPRYKEGYFPVPPTDTFQDIRTEMLLTM</t>
  </si>
  <si>
    <t>AKCGVPIEKQHHEVATGGQSELGFRFGKLIEAADWLMTYKYVIKNVANKY</t>
  </si>
  <si>
    <t>GKTVTFMPKPIFGDNGSGMHTHQSIWKDGQPLFAGDKYAGLSEMALNYIG</t>
  </si>
  <si>
    <t>GILRHAPALLALTNPTTNSYKRLVPGYEAPVNLAYSQGNRSASIRIPLSG</t>
  </si>
  <si>
    <t>TNPKAKRLEFRCPDATSNPYLAFAAMLCAGLDGIKNKIDPGQPLDKNIYE</t>
  </si>
  <si>
    <t>LSPEELAKVPSTPGSLELALEALENDHAFLTESGVFSEDFVQTWISYKLD</t>
  </si>
  <si>
    <t>NEVNPMRLRPHPYEFALYYDA*</t>
  </si>
  <si>
    <t>&gt;Mch7126-GlnA</t>
  </si>
  <si>
    <t>MTTPQEVLKLIQDQKIQMIDLKFIDTPGTWQHLTVFHNQIDESSFSDGVP</t>
  </si>
  <si>
    <t>FDGSSIRGWKGIEESDMTMVLDPNTAWIDPFMQEPTLSIICSIKEPRTGE</t>
  </si>
  <si>
    <t>AACGVPIEKQHHEVATGGQCELGFRFGKLIEAADWLMTYKYVIKNVARKY</t>
  </si>
  <si>
    <t>GKTVTFMPKPIFGDNGSGMHCHQSIWKDGKPLFAGNEYAKLSKMALHYIG</t>
  </si>
  <si>
    <t>ENPKAKRLEFRCPDATSNPYLAFAAMLCAGIDGIKNEIDPGEPLDRNIYE</t>
  </si>
  <si>
    <t>LSPEELAKIPSTPGSLDLALSALEKDHAFLTQTGVFTEDFIQNWIDYKLA</t>
  </si>
  <si>
    <t>NEVKQLQLRPHPYEFALYYDC*</t>
  </si>
  <si>
    <t>&gt;Mic7113-GlnA</t>
  </si>
  <si>
    <t>MPETPQDVLKLIQDQDIKIIDLKFIDMPGIWQHCSFYYNQIDESSFTDGV</t>
  </si>
  <si>
    <t>PFDGSSIRGWKAINESDMCMVPDPKTAWIDPFMQEKTLSMICSIKEPRTG</t>
  </si>
  <si>
    <t>EWYSRDPRTIAQKAIDFLSSTGLGDTVFIGPEAEFFVFDDVRFDQTESKA</t>
  </si>
  <si>
    <t>FYYVDSIEGRWNSGREEMGGNLGYKPRYKEGYFPVAPTDTMQDMRTEMLL</t>
  </si>
  <si>
    <t>KYGKTVTFMPKPLFNDNGSGMHTHQSIWKDGQPLFWGDGYANLSKMALNY</t>
  </si>
  <si>
    <t>SGTNPKAKRLEFRCPDATCNPYLAFAAMVCAGIDGIKNEIDPGEPLDVDI</t>
  </si>
  <si>
    <t>YDLSPEELSKIPSTPGSLEDALESLEKDHGFLTSTGVFTEDFIENWISYK</t>
  </si>
  <si>
    <t>LDNEVNPMRLRPHPYEFSLYYDV*</t>
  </si>
  <si>
    <t>&gt;MicA843-GlnA</t>
  </si>
  <si>
    <t>MPETPQEVLKMIQDNNIKIIDLKFIDMPGIWQHCSFYYDQIDESSFSDGV</t>
  </si>
  <si>
    <t>AFDGSSIRGWKAINESDMAMVPDPTTAWIDPFYKEPTLSMICSIKEPRTG</t>
  </si>
  <si>
    <t>EWYSRDPRSIAQKAIDYLSTTGLGDTVYFGPEAEFFLFDSARFDQTANSG</t>
  </si>
  <si>
    <t>YYYMDSVEGRWNSGKDEKDGNLAYKPAYKQGYFPVSPTDTSQDIRTEMLL</t>
  </si>
  <si>
    <t>TMADCGVPIEKHHHEVATGGQNELGIKFSTLVRAADYLMTYKYCIKNVAK</t>
  </si>
  <si>
    <t>KYGKTVTFMPKPIFGDNGSGMHVHQSIWKDGQPLFAGDKYAGLSQMALHY</t>
  </si>
  <si>
    <t>SGSNPKAKRLEFRCPDATSNPYLAFAAMLCAGIDGIKNQIEPGEPLDVDI</t>
  </si>
  <si>
    <t>YELSPEELSKIPSTPGSLEAALESLEKDHAFLTDSGVFTEDFIHNWITYK</t>
  </si>
  <si>
    <t>&gt;MicFGP2-GlnA</t>
  </si>
  <si>
    <t>MFQTPQEALNYIQENKIQIVDLKFIDMPGIWQHLSLYHDQIDETAFTDGV</t>
  </si>
  <si>
    <t>PFDGSSIRGWKAINESDMTMVIDPTTAWMDPFMAEPTISFICSIKEPRTG</t>
  </si>
  <si>
    <t>EPYSRCPRTIAQKAIDYLLSTGLGDTAFFGPEAEFFIFDDVRFDQTQNSG</t>
  </si>
  <si>
    <t>YYYVDSIEGRWNSGKEEAGGNLGYKPRYKEGYFPVAPTDTSQDMRTEMLL</t>
  </si>
  <si>
    <t>TMAKCGVPIEKHHHEVATGGQCELGFRFDTLVKAADYLLTYKYVIKNVGK</t>
  </si>
  <si>
    <t>KYGKTITFMPKPLFNDNGSGMHVHQSIWKDGQPLFAGDQYAGFSQMGLHY</t>
  </si>
  <si>
    <t>SGTNPKAKRLEFRCPDATSNPYLAFAAMLCAGIDGIKNQIDPGEPLDVDI</t>
  </si>
  <si>
    <t>YDLSPEELSKIPSTPGSLEGALEALEKDHSFLTESGVFTEDFIQTWISYK</t>
  </si>
  <si>
    <t>&gt;Nod9414-GlnA</t>
  </si>
  <si>
    <t>MTTAKEVLKLIQDQKIQMIDLKFIDTPGTWQHLTLYQDQIDESSFSDGVP</t>
  </si>
  <si>
    <t>FDGSSIRGWKNINESDMMMVLDPNTAWIDPFMKEPTLSIICSIKEPRTGE</t>
  </si>
  <si>
    <t>WYGRCPRVIAQRAIDYLVSTGLGDTAFFGPEAEFFIFDDVRFDQNAHEGY</t>
  </si>
  <si>
    <t>YHVDSVEGGWNSGRKESPNLGYKTRFKEGYFPVSPADSFQDIRTEMLLTM</t>
  </si>
  <si>
    <t>KDCGVPIEKQHHEVATGGQCELGFRFGKLIEAADWLMTYKYVIKNVAKKY</t>
  </si>
  <si>
    <t>GKTVTFMPKPIFGDNGSGMHCHQSIWRDGKPLFAGDKYAGMSEMGLYYIG</t>
  </si>
  <si>
    <t>DNPKAKRLEFRCPDATANPYLAFAAMLCAGIDGIKNKIHPGEPLDKNIYE</t>
  </si>
  <si>
    <t>LSPEELAKVPSTPGSLELALEALENDHAFLTESGVFSEDFIQNWIDYKLA</t>
  </si>
  <si>
    <t>NDVKQMQMRPHPYEFYLYYDC*</t>
  </si>
  <si>
    <t>&gt;Nos21-GlnA</t>
  </si>
  <si>
    <t>MTTPQEVLKLIQDQNIQMIDLKFIDTPGTWQHLTVYHNQIDESSFSDGVP</t>
  </si>
  <si>
    <t>FDGSSIRGWKGIEESDMTMVLDPNTAWIDPFMAEPTLSIICSIKEPRTGE</t>
  </si>
  <si>
    <t>WYSRCPRVIAQKAVDYLVSTGIGDTTFFGPEAEFFIFDDVRFDQTANSGY</t>
  </si>
  <si>
    <t>YYVDSVEGRWNSGRQEGPNLGYKPRFKEGYFPVSPTDSFQDIRTEMLLTM</t>
  </si>
  <si>
    <t>AKCGVPIEKQHHEVATGGQCELGFRFGKLIEAADWLMTYKYVIKNVAKKY</t>
  </si>
  <si>
    <t>GKTVTFMPKPIFGDNGSGMHCHQSIWKDGKPLFAGDKYAGLSEMALHYIG</t>
  </si>
  <si>
    <t>LSPEELAKVPSTPGSLDKALAALENDHAFLTETGVFTEDFIQNWIDYKLA</t>
  </si>
  <si>
    <t>NEVEQLQLRPHPYEFYLYYDC*</t>
  </si>
  <si>
    <t>&gt;Nos29133-GlnA</t>
  </si>
  <si>
    <t>MTTPQELLKKIQDEKIQLIDLKFIDTVGTWQHLTLYQNQIDETAFTDGVP</t>
  </si>
  <si>
    <t>FDGSSIRGWKAINESDMTMVLDPNTAWIDPFMEVPTLSIICSIKDPRTGE</t>
  </si>
  <si>
    <t>PYNRCPRVIAQKAVDYLVASGIGDTVFFGPEAEFFLFDSARFAQTANEGY</t>
  </si>
  <si>
    <t>YFLDSEEGAWNSGKEGTAEKPNLGYKPRFKEGYFPVAPTDSFQDIRTEML</t>
  </si>
  <si>
    <t>LTMAELGVPIEKHHHEVATGGQCELGFRFGKLIEAADWLMTYKYVIKNVA</t>
  </si>
  <si>
    <t>KKHNKTVTFMPKPIFGDNGSGMHCHQSIWKDGQPLFAGDKYAGLSDMALY</t>
  </si>
  <si>
    <t>YIGGLLKHAPALLAITNPSTNSYKRLVPGYEAPVNLAYSEGNRSASIRIP</t>
  </si>
  <si>
    <t>LSGKNPKAKRLEFRCPDATSNPYLAFAAMLCAGIDGIKNKIHPGEPLDKN</t>
  </si>
  <si>
    <t>IYELSPEELAKVPSTPSSLELALQALENDHGFLTESGVFTEDFIENWIDY</t>
  </si>
  <si>
    <t>KLNEAKQLQLRPHPYEFYLYYDA*</t>
  </si>
  <si>
    <t>&gt;Nos3756-GlnA</t>
  </si>
  <si>
    <t>MTTAQEILKKIQDEKIELIDLKFIDTVGTWQHLTVYHNQIDESSFTDGVP</t>
  </si>
  <si>
    <t>FDGSSIRGWKAINESDMTMVLDPNTAWIDPFMEVPTLSITCSIKEPRTGE</t>
  </si>
  <si>
    <t>WYNRCPRVIAQKAIDYLVSTGIGDTAFFGPEAEFFIFDSARFAQSANEGF</t>
  </si>
  <si>
    <t>YFLDSVEGIWNSGKEGTPDKPNLAYKPRFKEGYFPVAPTDSFQDIRTEML</t>
  </si>
  <si>
    <t>NKHGKTVTFMPKPIFGDNGSGMHCHQSIWKDGKPLFAGDKYAGLSEMALH</t>
  </si>
  <si>
    <t>LSGTNPKAKRLEFRCPDATSNPYLAFAAMLCAGLDGIKNKIDPGQPLDKN</t>
  </si>
  <si>
    <t>IYELSPEELAKVPSTPGSLELALEALENDHAFLTETGVFTEDFIENWIDY</t>
  </si>
  <si>
    <t>KLANEVKQLQLRPHPYEFHLYYDV*</t>
  </si>
  <si>
    <t>&gt;Nos7107-GlnA</t>
  </si>
  <si>
    <t>MTTPQEVLKLIQDQNIQMIDLKFIDTPGTWQHLTVYQNQIDESSFSDGVP</t>
  </si>
  <si>
    <t>WYNRCPRVIAQKAVDYLVSTGIGDTTFFGPEAEFFIFDDVRFDQTANSGY</t>
  </si>
  <si>
    <t>AKCGVPIEKQHHEVATGGQCELGFRFGKLIEAGDWLMTYKYVIKNVAKKY</t>
  </si>
  <si>
    <t>NEVEQMQLRPHPYEFYLYYDC*</t>
  </si>
  <si>
    <t>&gt;Nos7524-GlnA</t>
  </si>
  <si>
    <t>MTTPQEVLKLIQDQNIQMIDLKFVDTLGTWQHLTVFQDQIDESSFSDGVP</t>
  </si>
  <si>
    <t>FDGSSIRGWKGIEESDMTMVLDPNTAWIDPFMEEPTLSIICSIKEPRTGE</t>
  </si>
  <si>
    <t>WYNRCPRVIAQKAIDYLVSSGLGDTAFFGPEAEFFIFDDVRYDQTANEGY</t>
  </si>
  <si>
    <t>YHVDSIEGRWNSGRQEGPNLGYKPRFKEGYFPVSPTDTFQDMRTEMLLTM</t>
  </si>
  <si>
    <t>AKLGVPIEKHHHEVATGGQCELGFRFGKLIEAADWLMIYKYVIKNVAKKY</t>
  </si>
  <si>
    <t>GRTVTFMPKPLFGDNGSGMHTHQSIWKDGKPLFAGDKYAGLSDMALYYIG</t>
  </si>
  <si>
    <t>GILKHAPALLAITNPSTNSYKRLVPGYEAPVNLAYSQGNRSASVRIPLSG</t>
  </si>
  <si>
    <t>TNPKAKRLEFRCPDATSNPYLAFAAMLCAGIDGIKNKIHPGEPLDKNIYE</t>
  </si>
  <si>
    <t>LSPEELAKVPSTPGSLELALEALENDHAFLTESGVFTEDFIQNWIDYKLA</t>
  </si>
  <si>
    <t>NEVKQLQLRPHPYEFYLYYDV*</t>
  </si>
  <si>
    <t>&gt;Osc10802-GlnA</t>
  </si>
  <si>
    <t>MPQTAQEVLQLIQEQDIKIVDLKFIDTPGIWQHCSFYRDLIDESAFDEGV</t>
  </si>
  <si>
    <t>PFDGSSIRGWKAINESDMAMVPDPTTAWIDPFMKEKTLSMICSIKEPRTN</t>
  </si>
  <si>
    <t>EWYSRDPRTIAQKSLDYLISTGIGDTAFIGPEAEFFIFDDVRFDQTQNTG</t>
  </si>
  <si>
    <t>YYYVDSVEGRWNSGKEEKPNLGYKPRYKEGYFPVAPTDTQQDIRTEMLLT</t>
  </si>
  <si>
    <t>MADCGVPIEKHHHEVATGGQNELGFRFDTLVKAADYLMTYKYVIKNVAKK</t>
  </si>
  <si>
    <t>YGKTVTFMPKPLFNDNGSGMHTHQSIWKDGQPLFWGDGYANLSKTALHYI</t>
  </si>
  <si>
    <t>GGLLKHAPALLALTNPTTNSYKRLVPGFEAPVNLAYSQGNRSASIRIPLS</t>
  </si>
  <si>
    <t>GANPKAKRLEFRCPDATCNPYLAFAAMLCAGLDGIKNEIDPGESLDVDIY</t>
  </si>
  <si>
    <t>DLTPEELAKVPSTPGSLLDALKALEADHEFLLAGGVFTEDFLTTWIEYKI</t>
  </si>
  <si>
    <t>DNEVNPMRLRPHPYEFSLYYDC*</t>
  </si>
  <si>
    <t>&gt;Osc12-GlnA</t>
  </si>
  <si>
    <t>MATPQEILEWIKRDNIQMIDLKFIDTPGTWQHLTLYHNMIDESSFTEGVA</t>
  </si>
  <si>
    <t>FDGSSIRGWKAINDSDMAMVPDPNTAWIDPFMEEPTLSMICSIIEPRTGQ</t>
  </si>
  <si>
    <t>PYSRDPRSIAQKAIDYLKSTGIGDTCYFGPEAEFFIFDDVRFDQTQNSGY</t>
  </si>
  <si>
    <t>YSVDSVEGVWNSGREEAGGNLAYKPRNKEGYFPVAPTDTLQDIRTEMLLT</t>
  </si>
  <si>
    <t>MLKCGVPIEKHHHEVATGGQCELGFRFAELVKAADYLMTYKYCIKNVAKK</t>
  </si>
  <si>
    <t>YGKTVTFMPKPLFGDNGTGMHCHQSIWKEGQPTFFGDGYAQLSKTALNYI</t>
  </si>
  <si>
    <t>GGLLKHAPALLAFTNPSTNSYKRLVPGFEAPVNLAYSQGNRSASIRIPLT</t>
  </si>
  <si>
    <t>GDNPKAKRLEFRCPDPSCNPYLAFAAMLCAGIDGIKNEIDPGSPLDVDIY</t>
  </si>
  <si>
    <t>ELTPEELAKVPSTPASLMDALKNLEKDHEFLTAGGVFTEDFIENWISYKL</t>
  </si>
  <si>
    <t>DREVIPVSIRPHPYEFALYYDC*</t>
  </si>
  <si>
    <t>&gt;Osc6304-GlnA</t>
  </si>
  <si>
    <t>MFQTPQEVLNYIREQDIKIIDLKFIDTPGIWQHCSFYRDLIDESAFDEGV</t>
  </si>
  <si>
    <t>AFDGSSIRGWKAINESDMSMVPDPTTAWIDPFMAEKTLSMICSIKEPRTG</t>
  </si>
  <si>
    <t>EWYSRDPRTIAQKSLDYLIATGLGDMAFIGPEAEFFVFDDVRFDQTENTG</t>
  </si>
  <si>
    <t>YYYVDSVEGRWNSGKEEVGGNLGYKPGYKQGYFPVAPTDTLQDMRTEMLL</t>
  </si>
  <si>
    <t>IMADCGVPIEKHHHEVATGGQNELGIRFAPLVQAADYLMTYKYVIKNVAK</t>
  </si>
  <si>
    <t>KYGKSVTFMPKPLFNDNGSGMHTHQSIWKDGQPTFAGDQYANLSKSALHY</t>
  </si>
  <si>
    <t>IGGLLKHAPALLAITNPTTNSYKRLVPGFEAPVNLAYSQGNRSASIRIPL</t>
  </si>
  <si>
    <t>SGPNPKAKRMEFRCPDATCNPYLAFAAMLCAGIDGIKNEIDPGDPLDVDI</t>
  </si>
  <si>
    <t>YDLSPEELAKVPSTPGSLLDALKALEADHEFLTAGGVFTEDFITNWIEYK</t>
  </si>
  <si>
    <t>LDNEVNPMRLRPHPYEFSLYYDC*</t>
  </si>
  <si>
    <t>&gt;Osc7122-GlnA</t>
  </si>
  <si>
    <t>MFQTPQEALNYIKENQIQIVDLKFIDMPGIWQHLSLYHDQIDESAFTDGV</t>
  </si>
  <si>
    <t>TMAKCGVPIEKHHHEVATGGQCELGFRFATLVQAADYLLTYKYVIKNVGK</t>
  </si>
  <si>
    <t>KYGKTITFMPKPLFNDNGSGMHVHQSIWKDGQPLFAGDKYAGFSQMGLHY</t>
  </si>
  <si>
    <t>IGGILKHAPALLAITNPTTNSYKRLVPGFEAPVNLAYSQGNRSASVRIPL</t>
  </si>
  <si>
    <t>YDLSPEELSKIPSTPGSLEGALEALEKDHSFLTDSGVFTEDFIQTWISYK</t>
  </si>
  <si>
    <t>&gt;PhoOSCR-GlnA</t>
  </si>
  <si>
    <t>MPETPQDVLNMIQGENIELIDLKFVDLFGIWQHCTFHRSLVEEESFDEGI</t>
  </si>
  <si>
    <t>AFDGSSIRGWKAINASDMCMVPDPSTAWLDPFMDTPTLSMVCSIKEPRTN</t>
  </si>
  <si>
    <t>EWYERDPRSLADRALQYLQSTGIGDTVFCGPEPEFFVFDDVRYDQNEHEG</t>
  </si>
  <si>
    <t>YYHVNSAEGMWNSGRHEEGGNLGFKTGYKRGYFPVGPSDTLQDIRTEMLL</t>
  </si>
  <si>
    <t>TMGRCGVPIEKHHHEVGTAGQCELGIRFSDLINAADNVMTYKYVVKNVAR</t>
  </si>
  <si>
    <t>KYGKSATFMPKPVFNDNGSGMHTHMSIWKDGQPLFFGDNYADLSDLALYF</t>
  </si>
  <si>
    <t>IGGLLKHAPAVLAFTNPSLNSYKRLVPGFEAPVNLAYSQGNRSASIRIPL</t>
  </si>
  <si>
    <t>TGSNPKAKRLEFRCPDASSNPYLGFAAMLMAGLDGIQNKIEPGEALDVDI</t>
  </si>
  <si>
    <t>YELSPEELSKIPSTPGSLEGALSALAHDSEFLTKGGVFTEDFIDNYITYK</t>
  </si>
  <si>
    <t>LDNEVNPIRLRPHPFEYMLYYDA*</t>
  </si>
  <si>
    <t>&gt;Pla126-8-GlnA</t>
  </si>
  <si>
    <t>MPETAQEVLSLIEDQKIQMIDLKFVDMLGTWQHLTVHNSQIDESSFTDGV</t>
  </si>
  <si>
    <t>PFDGSSIRGWKAINESDMSMVLDPKTAWIDPFMAEPTLSIICSIQEPRTG</t>
  </si>
  <si>
    <t>EPYNRCPRVIAQKAIDYLVSTGMGDTAFFGPEAEFFIFDDVRFDQTQHCG</t>
  </si>
  <si>
    <t>YYYVDSVEGRWNSGREEPGGNLGYKPGYKEGYFPVAPTDTFQDIRTEMLL</t>
  </si>
  <si>
    <t>TMAKCGVPIEKHHHEVATGGQCELGLKFGTLVESADNLMIYKYVIKNVAK</t>
  </si>
  <si>
    <t>KYGRTVTFMPKPVFADNGSGMHVHQSIWKDGIPMFAGDKYAGFSDMGLWY</t>
  </si>
  <si>
    <t>IGGILKHAPALLALTNPSTNSYKRLVPGYEAPVNLAYSQGNRSASVRIPL</t>
  </si>
  <si>
    <t>SGNNPKAKRLEFRCPDATANPYMAFAAMLCAGIDGIKNQIDPGEPLDVDI</t>
  </si>
  <si>
    <t>YDLSPEELRKIPSTPGSLELALEALEQDHAFLTEPGVFTEDFIANWISYK</t>
  </si>
  <si>
    <t>LDNEVNPTRLRPTPYEFALYYDC*</t>
  </si>
  <si>
    <t>&gt;Pla126-8-b-GlnA</t>
  </si>
  <si>
    <t>&gt;Pla15-GlnA</t>
  </si>
  <si>
    <t>EPYSRCPRVIAQKAIDYLVSTGMGDTAFFGPEAEFFIFDDVRFDQTQHCG</t>
  </si>
  <si>
    <t>KYGRTVTFMPKPVFADNGSGMHVHQSIWKDGKPLFAGDKYAGFSDMGLWY</t>
  </si>
  <si>
    <t>&gt;Pla15-b-GlnA</t>
  </si>
  <si>
    <t>&gt;Pla406-GlnA</t>
  </si>
  <si>
    <t>PFDGSSIRGWKAINESDMSMVLDPKTAWIDPFMAEPTLSITCSIQEPRTG</t>
  </si>
  <si>
    <t>EPYNRCPRVIAQKAVDYLVSTGIGDTAFFGPEAEFFIFDDVRFDQTQHCG</t>
  </si>
  <si>
    <t>&gt;Pla406-b-GlnA</t>
  </si>
  <si>
    <t>&gt;Pla407-GlnA</t>
  </si>
  <si>
    <t>SGNNPKAKRLEFRCPDATANPYMAFAAMLCAGIDGIKNQTDPGEPLDVDI</t>
  </si>
  <si>
    <t>&gt;Pla407-b-GlnA</t>
  </si>
  <si>
    <t>&gt;Ple7327-GlnA</t>
  </si>
  <si>
    <t>MPETPQEVLKMIQDNNIQIIDLKFIDMPGIWQHCSFYRNQIDESSFVDGV</t>
  </si>
  <si>
    <t>PFDGSSIRGWKAINESDMAMVPDPKTAWIDPFYKEPTLSMICSIKEPRTG</t>
  </si>
  <si>
    <t>EWYTRDPRSIAQKAVDFLKSTGIGDTAFFGPEAEFFVFDDVRFDQTESQA</t>
  </si>
  <si>
    <t>YYYVDSVEGRWNTGRMEEGGNLGYKPRYKEGYFPVAPTDTLQDMRTEMLL</t>
  </si>
  <si>
    <t>TMGKCGVPIEKHHHEVATGGQNELGIRFATLIDAADYLMTYKYVIKNVAK</t>
  </si>
  <si>
    <t>KYGKSVTFMPKPLFNDNGSGMHTHQSIWKDGQPLFWGDGYANLSKMALNY</t>
  </si>
  <si>
    <t>IGGLLKHAPALLALTNPTTNSYKRLVPGFEAPVNLAYSQGNRSASIRIPL</t>
  </si>
  <si>
    <t>YDLSPEELAKVPSTPGSLEAALENLEKDRAFLTDSGVFTEDFIQTWIEYK</t>
  </si>
  <si>
    <t>LDNEVNPMRLRPHPYEFALYYDA*</t>
  </si>
  <si>
    <t>&gt;Pmar120-GlnA</t>
  </si>
  <si>
    <t>MGKSPQDVLRQIKDEGIELIDLKFTDIHGKWQHLTVTSDMVDENSFKEGL</t>
  </si>
  <si>
    <t>AFDGSSIRGWKAINESDMSMVPDSSTAWVDPFYRHKTLSLICSIQEPRSG</t>
  </si>
  <si>
    <t>EAYSRCPRSLAQKALAYLSNTGLADSAYFGPEPEFFIFDDVRYDSKEGTS</t>
  </si>
  <si>
    <t>FYSVDTIEAPWNTGRAEEGGNLAYKIQYKEGYFPVSPNDTAQDLRSEMLL</t>
  </si>
  <si>
    <t>LIGELGIPIEKHHHEVAGPGQHELGMKFASLISAADNVMTYKYVVRNIAK</t>
  </si>
  <si>
    <t>KYGKTATFMPKPVWNDNGTGMHVHQSLWKDGQPMFYGEGTYANLSQTAKW</t>
  </si>
  <si>
    <t>YIGGILKHAPSFLAFTNPTTNSYKRLVPGFEAPVNLVYSQGNRSAAVRIP</t>
  </si>
  <si>
    <t>LTGPSPKAKRLEFRSGDALANPYLAFSAMMMAGIDGIKNQIDPGDGVDVD</t>
  </si>
  <si>
    <t>LFELPEDELSKIATVPSSLNNALEALKADNDYLTAGGVFDHDFINNFIEM</t>
  </si>
  <si>
    <t>KYEEVQQLRQRPHPHEFFMYYDA*</t>
  </si>
  <si>
    <t>&gt;Pmar9211-GlnA</t>
  </si>
  <si>
    <t>MSKKPREVLSQIKDEGIELIDLKFTDIHGKWQHLTVTADMVDEEAFKSGL</t>
  </si>
  <si>
    <t>AFDGSSIRGWKAINESDMAMVPDASTAWIDPFYRHKTLSLICSIQEPRSG</t>
  </si>
  <si>
    <t>EPYARCPRALAQKALSYLSSTGLADAAFFGPEIEFFLFDDVRYNSSEGNS</t>
  </si>
  <si>
    <t>FYSVDTIEAPWNTAREEEGGNLAYKIQYKEGYFPVSPNDTAQDIRSEMLL</t>
  </si>
  <si>
    <t>LMGQLGIPIEKHHHEVAGPGQHELGMKFASLINAADNVMTYKYVVRNVAK</t>
  </si>
  <si>
    <t>KYGKTATFMPKPVWNDNGTGMHVHQSLWKNGQPLFYGEGTYANLSQTAKW</t>
  </si>
  <si>
    <t>LFELPSEQLSKISTVPSSLNDALDALKADNSYLTEGGVFDSDFIDNFIEL</t>
  </si>
  <si>
    <t>&gt;Pmar9301-GlnA</t>
  </si>
  <si>
    <t>MSKSPQDVLSQIKDEGIELIDLKFTDIHGKWQHLTLTSDMIEEDSFTEGL</t>
  </si>
  <si>
    <t>AFDGSSIRGWKAINASDMSMVPDASTAWIDPFYKHKTLSMICSIQEPRSG</t>
  </si>
  <si>
    <t>EPYDRCPRALAQKALKYLDSTGIADTAFFGPEPEFFLFDDVRYDSKEGGC</t>
  </si>
  <si>
    <t>FYSVDTIEAPWNTGRIEEGGNLGYKIQYKEGYFPVAPNDTAQDIRSEMLL</t>
  </si>
  <si>
    <t>LMGELGIPTEKHHHEVAGAGQHELGMKFDSLINAADNVMTYKYVVRNVAK</t>
  </si>
  <si>
    <t>KYGKTATFMPKPVFNDNGTGMHAHQSLWKSGQPLFFGEGSYANLSQTARW</t>
  </si>
  <si>
    <t>YIGGILKHAPSFLAFTNPTTNSYKRLVPGFEAPVNLVYSEGNRSAAVRIP</t>
  </si>
  <si>
    <t>LTGPSPKAKRLEFRSGDALANPYLAFSVMMLAGIDGIKNQIDPGDGVDVD</t>
  </si>
  <si>
    <t>LFELPADELAKIDTVPSSLNDSLNALKADKDYLLAGGVFTEDFIDNFIDI</t>
  </si>
  <si>
    <t>&gt;Pmar9303-GlnA</t>
  </si>
  <si>
    <t>MGKSPQDVLRQIKDEGIELIDLKFTDLHGKWQHLTVCSDLIDEEAFTNGL</t>
  </si>
  <si>
    <t>AFDGSSIRGWKAINESDMDMVPDASTAWIDPFYRHKTLSLICSIREPRSG</t>
  </si>
  <si>
    <t>EPYARCPRALAQKALGYLAGTGLADTAYFGPEPEFFIFDDVRYNSGEGGC</t>
  </si>
  <si>
    <t>FYSVDTIEAPWNSGRIEEGGNLAYKIQLKEGYFPVPPNDTAQDIRSEMLL</t>
  </si>
  <si>
    <t>LMGQLGIPMEKHHHEVAGAGQHELGMKYAELIEAADNVMIYKYIVRNVAR</t>
  </si>
  <si>
    <t>KYGKTATFMPKPVFNDNGTGMHVHQSLFKGGQPLFFGEGTYANLSQTARW</t>
  </si>
  <si>
    <t>LTGPNPKAKRLEFRPGDALANPYLAFSAMMMAGVDGIKNQIDPGDGFDED</t>
  </si>
  <si>
    <t>LFELPAERLASIPTVPASLNGSLEALNADKNYLMEGGVFTEDFINNWIDI</t>
  </si>
  <si>
    <t>KYEEVQQLRQRPHPHEFTMYYDA*</t>
  </si>
  <si>
    <t>&gt;Pmar9312-GlnA</t>
  </si>
  <si>
    <t>AFDGSSIRGWKAINASDMSMVPDSSTAWIDPFYKHKTLSMICSIQEPRSG</t>
  </si>
  <si>
    <t>LMGELGIPTEKHHHEVAGAGQHELGMKFDSLIKAADNVMTYKYVVRNVAK</t>
  </si>
  <si>
    <t>KYGKTATFMPKPVFNDNGTGMHVHQSLWKSGQPLFFGESAYANLSQTARW</t>
  </si>
  <si>
    <t>LFELPAEELAKIDTVPSSLNDSLNALKADKDYLLAGGVFTEDFIDNFIDI</t>
  </si>
  <si>
    <t>&gt;Pmar9313-GlnA</t>
  </si>
  <si>
    <t>MGKSPQDVLRQIKDEGIELIDLKFTDLHGKWQHLTVCSDLIDEEAFANGL</t>
  </si>
  <si>
    <t>EPYARCPRALAQKALGYLAGTGLADTAFFGPEPEFFIFDDVRYNSGEGGC</t>
  </si>
  <si>
    <t>LMGQLGIPMEKHHHEVAGAGQHELGMKFAELIEAADNVMIYKYIVRNVAR</t>
  </si>
  <si>
    <t>LFELPEERLASIPTVPASLNGALEALNADKNYLMEGGVFTEDFIDNWIDI</t>
  </si>
  <si>
    <t>&gt;Pmar9515-GlnA</t>
  </si>
  <si>
    <t>MAKSPQDVLSQIKDEGIELIDLKFTDIHGKWQHLTLTSDMIEEESFTEGL</t>
  </si>
  <si>
    <t>APYDRCPRSLAQKALSYLDSTGIADTAFFGPEPEFFLFDDVRYDSKEGGC</t>
  </si>
  <si>
    <t>FYSVDTNEAPWNTGRTEEGGNLGYKIQYKEGYFPVAPNDTAQDIRSEMLL</t>
  </si>
  <si>
    <t>KYGKTATFMPKPVFNDNGTGMHVHQSLWKSGQPLFFGEGSYANLSQTARW</t>
  </si>
  <si>
    <t>LFELPAEELAKIDTVPSSLNDSLNALKTDKDYLLAGGVFTEDFIDNFIDI</t>
  </si>
  <si>
    <t>&gt;Pmar9601-GlnA</t>
  </si>
  <si>
    <t>&gt;PmarMed4-GlnA</t>
  </si>
  <si>
    <t>EPYNRCPRSLAQKALKYLDSTGIADTAFFGPEPEFFLFDDVRYDSKEGSC</t>
  </si>
  <si>
    <t>FYSVDTIEAPWNTGRTEEGGNLGYKIQYKEGYFPVAPNDTAQDIRSEMLL</t>
  </si>
  <si>
    <t>QMAELGIPTEKHHHEVAGAGQHELGIKFDSLISSADSVMTYKYVVRNVAK</t>
  </si>
  <si>
    <t>KYGKTATFMPKPVFNDNGTGMHVHQSLWESGQPLFYGEGSYANLSQTARW</t>
  </si>
  <si>
    <t>YIGGILKHAPSFLAFTNPTTNSYKRLIPGFEAPVNLVYSEGNRSAAVRIP</t>
  </si>
  <si>
    <t>LTGPNPKAKRLEFRSGDALANPYLAFSVMMLAGIDGIKNQIDPGDGVDVD</t>
  </si>
  <si>
    <t>LFELPAEELSKIDTVPSSLNDSLNALKADKDYLLAGGVFTEDFIDNFIDM</t>
  </si>
  <si>
    <t>&gt;PmarNATL1A-GlnA</t>
  </si>
  <si>
    <t>MSKTSQDVLRQIKDEGIELIDLKFTDLHGKWQHLTVASDLIEESSFTEGL</t>
  </si>
  <si>
    <t>AFDGSSIRGWKAINESDMAMVPDPSTSWIDPFYHHKTLSLICSIQEPRSG</t>
  </si>
  <si>
    <t>EPYARCPRALAQKALDYLGSTSVADAAFFGPEPEFFIFDDVRYNSGEGSS</t>
  </si>
  <si>
    <t>FYSVDTIEAPWNSGRVEEGGNLGYKIQLKEGYFPVSPNDTAQDMRSEMLL</t>
  </si>
  <si>
    <t>LMGELGIPIEKHHHEVAGAGQHELGMKFAPLINAADNVMIYKYIVRNVAK</t>
  </si>
  <si>
    <t>KYGKTATFMPKPVFNDNGTGMHVHQSLWKGGQPLFYGEGTYANLSQTAKW</t>
  </si>
  <si>
    <t>LTGPSPKAKRLEFRSGDALANPYIAFSAMMMAGIDGIKNQIDPGDGVDVD</t>
  </si>
  <si>
    <t>LFELPSEELSKIDTVPSSLNDALEALKNDSKYLTEGGVFTEDFINNWIEL</t>
  </si>
  <si>
    <t>&gt;PmarNATL2A-GlnA</t>
  </si>
  <si>
    <t>LFELPSEELSKIDTVPSSLNDALEALKNDSQYLTEGGVFTEDFINNWIEL</t>
  </si>
  <si>
    <t>KYEEVQQLRQRPHPHEFTVYYDA*</t>
  </si>
  <si>
    <t>&gt;PseA6802-GlnA</t>
  </si>
  <si>
    <t>MAQSPQEVLNMIKEQDIKIIDLKFIDMPGIWQHCSFYHNQIDESSFTDGV</t>
  </si>
  <si>
    <t>PFDGSSIRGWKTINESDMAMVPDPATAWIDPFMEVPTLSMICSIKEPRSG</t>
  </si>
  <si>
    <t>QPYNRCPRVIAQKALDFLANTGLGDTAFFGPEAEFFMFDSVEYGQEMHTS</t>
  </si>
  <si>
    <t>YYKVDSAEGLWNTGRSEPGGNLGNKIRNKQGYFPVSPSDSFQDIRTEMLL</t>
  </si>
  <si>
    <t>TMADCGVPIEKHHHEVATGGQAELGFKFASLIQAADYLMTYKYTIKNVAK</t>
  </si>
  <si>
    <t>RYGKTVTFMPKPLFGDNGSGMHTHQSIWKDGQPLFAGDKYAGLSDMALYY</t>
  </si>
  <si>
    <t>SGGNPKAKRLEFRCPDATCNPYLAFAAMLMAGIDGIKNQIHPGEPLDVDI</t>
  </si>
  <si>
    <t>YELSPEELSKVPSTPGSLMDALECLEKDHAFLLAGDVFTEDFVKTWISYK</t>
  </si>
  <si>
    <t>LNNEAIPVSIRPHPYEFSLYYDC*</t>
  </si>
  <si>
    <t>&gt;PseA7367-GlnA</t>
  </si>
  <si>
    <t>MAQTPQEVLQMIKEQNIQIIDLKFIDMPGIWQHCSFHVSLIDEDVFTDGI</t>
  </si>
  <si>
    <t>AFDGSSVRGWKAINNSDMTMVPDPTTAWIDPFMEEPTLSMICSIKEPRTG</t>
  </si>
  <si>
    <t>QPYERCPRVVANKAIEYLTSTGIGDTAFFGPEPEFFIFDSVAYQSSMNTG</t>
  </si>
  <si>
    <t>YYKVDSSEGLWNMGREEPGGNLGYKLRNKQGYFPVAPLDTYQDIRTEMLL</t>
  </si>
  <si>
    <t>TMAKCGVPIEKHHHEVATGGQAELGIKFSTLVAAADSVMTYKYVCKNVGR</t>
  </si>
  <si>
    <t>KYGKTVTFMPKPLFGDNGTGMHTHQSVWKDGQPTFAGDQYAGLSQTALYY</t>
  </si>
  <si>
    <t>IGGLLKHAPAVLALTNPSTNSFKRLVPGFEAPVNLAYSQGNRSASVRIPL</t>
  </si>
  <si>
    <t>SGPNPKAKRLEFRCPDPSCNPYLAFAAMLMAGIDGIKNQIHPGEALDVDI</t>
  </si>
  <si>
    <t>YELSPEELAKVPSTPGSLMEALSNLEKDHDFLLAGDVFTEDFIQTWISYK</t>
  </si>
  <si>
    <t>LDNEALPVNIRPHPYEFELYYDI*</t>
  </si>
  <si>
    <t>&gt;RapD9-GlnA</t>
  </si>
  <si>
    <t>FDGSSIRGWKGIEESDMTMVLDASTAWIDPFMKEPTLSIICSIKEPRTGE</t>
  </si>
  <si>
    <t>NVARKYGKTVTFMPKPIFGDNGSGMHCHQSIWKDGKPLFAGDKYAGMSDM</t>
  </si>
  <si>
    <t>IDYKLANEVKQLQLRPHPYEFFLYYDC*</t>
  </si>
  <si>
    <t>&gt;RicHH01-GlnA</t>
  </si>
  <si>
    <t>MTTPQEILSMLGDEKIKMVDLKFVDMPGTWQHLTLYYNQIDEISFTDGVP</t>
  </si>
  <si>
    <t>FDGSSIRGWKAINESDMAMVLDPNTAWIDPFMKEPTLSIICYIKEPRTGE</t>
  </si>
  <si>
    <t>PYKRCPRVIAQKAMDYLVASGIGDTVFFGPEAEFFIFDDVRFDQTANAGF</t>
  </si>
  <si>
    <t>YYIDSIEGRWNTGREENPNLGYKPSFKGGYSPLPPIDNFHDIRTEMLLTM</t>
  </si>
  <si>
    <t>ADCGIPVEKQHHEVATGGQCELGFRFGKMLQAADWLMTYKYIIKNVARKY</t>
  </si>
  <si>
    <t>GHSATFMPKPIFGDNGSGMHTHQSIWKNGQPLFAGDKYAGLSETALYYIG</t>
  </si>
  <si>
    <t>GILHHAPALLALTNPSTNSYKRLVPGYEAPVNLAYSQGNRSASIRIPLSG</t>
  </si>
  <si>
    <t>TNPKAKRLEFRCPDGTCNPYLAFAAMLCAGLDGIKNKIDPGDPLDENIYE</t>
  </si>
  <si>
    <t>LTPEVLAQVPSTPGSLELALEALGKDYKFLTEPGVFTEDIIETWINYKLH</t>
  </si>
  <si>
    <t>TEVNSIRLRPHPYEFSLYYDA*</t>
  </si>
  <si>
    <t>&gt;Riv7116-GlnA</t>
  </si>
  <si>
    <t>MTTPQEVLKMIQDQKIQMIDLKFIDMPGIWQHLTMFQDQIDESSFTDGVP</t>
  </si>
  <si>
    <t>FDGSSIRGWKAINESDMSMVLDPNTAWIDPFMKEPTLSIVCSIKEPRTGE</t>
  </si>
  <si>
    <t>WYDRCPRVIAQKAVDYLKSVGVGDTAFFGPEAEFFIFDDVRFDQTQNAGY</t>
  </si>
  <si>
    <t>YYVDSVEGRWNSGKEEGPNLGYKPDYKGGYFPVSPTDTSQDMRTEMLLEM</t>
  </si>
  <si>
    <t>AKCGVPIEKHHHEVATGGQCELGFRFGKLIEAADWLMIYKYVIKNVAKKY</t>
  </si>
  <si>
    <t>GKSVTFMPKPVFQDNGSGMHTHQSIWKDGKPLFAGDKYAGMSEMGLHYIG</t>
  </si>
  <si>
    <t>GILKHAPALLAFTNPSTNSYKRLVPGYEAPVNLAYSQGNRSASVRIPLAG</t>
  </si>
  <si>
    <t>DNPKAKRLEFRCPDATCNPYLAFAAMLCAGLDGIKNKIDPGEPLDKNIYE</t>
  </si>
  <si>
    <t>LSPEELASVPSTPGSLDLALEALERDHDFLTQGEVFTEDFIENWIAYKLD</t>
  </si>
  <si>
    <t>TEVNPMRLRPHPYEFSLYYDC*</t>
  </si>
  <si>
    <t>&gt;Scy61278-GlnA</t>
  </si>
  <si>
    <t>MTTPQEVLKLIRDNNIQMIDLKFIDLPGIWQHLTVYHNQIDESSFTDGVP</t>
  </si>
  <si>
    <t>FDGSSIRGWKAINESDMSMVLDPNTAWIDPFMQEPTLSIICSIKEPRTNE</t>
  </si>
  <si>
    <t>WYSRCPRVIAQKAIDYLVSTGLGETAFFGPEAEFFIFDDVRFDQTAHQGY</t>
  </si>
  <si>
    <t>YYVDSVEGRWNSGREEGPNLGYKPPFKQGYFPVPPTDTFQDIRTEMLLTM</t>
  </si>
  <si>
    <t>GKTVTFMPKPIFGDNGSGMHTHQSIWKDGQPLFAGDKYAGLSEMALHYIG</t>
  </si>
  <si>
    <t>TNPKAKRLEFRCPDATSNPYLAFAAMLCAGIDGIKNKIDPGEPLDKNIYE</t>
  </si>
  <si>
    <t>LSPEELAKVPSTPGSLELALEALEKDHAFLTEPGVFTEDLIETWISYKLD</t>
  </si>
  <si>
    <t>NEVNPMRLRPHPYEFALYYDV*</t>
  </si>
  <si>
    <t>&gt;Scy7110-GlnA</t>
  </si>
  <si>
    <t>MTTPQEVLKMIQDNNIQMIDLKFIDMPGIWQHLTLYQNQIDETSFTDGVP</t>
  </si>
  <si>
    <t>FDGSSIRGWKAINESDMAMVLDPNTAWIDPFMQEPTLSIICSIKEPRTDE</t>
  </si>
  <si>
    <t>WYSRCPRVIAQKAVDYLVKTGLGDTAFFGPEAEFFIFDDVRFDQNQHSGY</t>
  </si>
  <si>
    <t>YYVDSVEGRWNSGREEGPNLGYKPRYKEGYFPVAPTDTSQDMRTEMLLTM</t>
  </si>
  <si>
    <t>AKCGVPIEKHHHEVATGGQCELGFRFGKLIEAADWLLTYKYVIKNVAKKY</t>
  </si>
  <si>
    <t>GKTVTFMPKPVFQDNGSGMHTHQSIWKDGQPLFAGDKYAGLSDMALHYIG</t>
  </si>
  <si>
    <t>TNPKAKRLEFRCPDATSNPYLAFAAMLCAGIDGIKNKIDPGQPLDKNIYE</t>
  </si>
  <si>
    <t>LSPEELAKVPSTPGSLELALEALENDHTFLTEPGVFTEDLIQTWISYKLD</t>
  </si>
  <si>
    <t>NEVNPMRLRPHPYEFSLYYDV*</t>
  </si>
  <si>
    <t>&gt;Spi9445-GlnA</t>
  </si>
  <si>
    <t>MPETPQEVLQMIRDENIQIIDLKFIDMPGIWQHCSFYYDQIDESSFVDGV</t>
  </si>
  <si>
    <t>PFDGSSIRGWKAINESDMSMVPDPKTAWIEPFYEEKTLSMICSIKEPRTG</t>
  </si>
  <si>
    <t>EWYSRDPRSIAAKAVEYLNSTGIGDTAFFGPEAEFFLFNDVRFDQTENKG</t>
  </si>
  <si>
    <t>FYYVDSIEGRWNSGREEAGGNLGYKPRYKEGYFPVAPTDTLQDIRTEMLL</t>
  </si>
  <si>
    <t>TMGKCGVPIEKHHHEVATGGQNELGIRFATLVESADYLMTYKYVIKNVAK</t>
  </si>
  <si>
    <t>KYGLSATFMPKPLFNDNGSGMHTHQSIWKEGQPLFWGEGNYANLSQMALH</t>
  </si>
  <si>
    <t>YIGGLLKHAPALLALTNPSINSYKRLVPGFEAPVNLAYSQGNRSASIRIP</t>
  </si>
  <si>
    <t>LSGPNPKAKRLEFRCPDATCNPYIAFAAMLCAGLDGIKNQIDPGSPLDVD</t>
  </si>
  <si>
    <t>IYDLSPEELSKIPSTPGSLEDALEHLQNDHAFLTDTGVFTEDFIENWISY</t>
  </si>
  <si>
    <t>KLDNEINPMRLRPHPYEFSLYYDV*</t>
  </si>
  <si>
    <t>&gt;Sta7437-GlnA</t>
  </si>
  <si>
    <t>MAETPQEVLKMIQDNNIKIIDLKFIDMPGIWQHCSFYYDQIEESSFVDGV</t>
  </si>
  <si>
    <t>AFDGSSIRGWKAINESDMSMVPDPKTAWIDPFYAEPTLSMICSIKEPRTG</t>
  </si>
  <si>
    <t>EWYSRDPRSIAKKALDFLNNTGIGDVAFFGPEAEFFVFDDVRFDQAENKS</t>
  </si>
  <si>
    <t>YYYVDSVEGRWNSGREEAGGNLGYKPRYKEGYFPVAPTDTLQDMRTEMLL</t>
  </si>
  <si>
    <t>TMADCNVPIEKHHHEVATGGQNELGIRFAPIIEAADNLMIYKYVIKNVAK</t>
  </si>
  <si>
    <t>KYGKSVTFMPKPLFNDNGSGMHTHMSIWKSGQPLFWGDGYANLSKMALNA</t>
  </si>
  <si>
    <t>SGSNPKAKRFEFRCPDATSNPYLSFAAMLCAAVDGIKNEIDPGEPLDVDI</t>
  </si>
  <si>
    <t>YDLSPEELSKIPSTPGSLEEALEALEKDHSFLTDTGVFTEDFIQNWIEYK</t>
  </si>
  <si>
    <t>&gt;Syn107-GlnA</t>
  </si>
  <si>
    <t>MAKTPQEVLRQIKDEGIELIDLKFTDLHGKWQHLTVCTELLEEESFTEGL</t>
  </si>
  <si>
    <t>AFDGSSIRGWKAINASDMAMVPDPNSAWIDPFYRHKTLSMICSIQDPRTG</t>
  </si>
  <si>
    <t>QDYDRCPRALAQRALNHLNNTGLADTAFFGPEPEFFIFDDVRYNSSEGGS</t>
  </si>
  <si>
    <t>FYSVDTIEAGWNTGRIEEGGNLAYKIQTKEGYFPVAPNDTAQDIRSEMLL</t>
  </si>
  <si>
    <t>LMAQLGIPIEKHHHEVAGAGQHELGMKFAQLIEAADNVMIYKYVVRNVAK</t>
  </si>
  <si>
    <t>KYGKTATFMPKPVFNDNGTGMHVHQSLWKGGEPLFFGEGTYANLSQTARW</t>
  </si>
  <si>
    <t>YIGGILKHAPAFLAFTNPTTNSYKRLVPGFEAPVNLVYSEGNRSAAVRIP</t>
  </si>
  <si>
    <t>LTGPSPKAKRLEFRSGDALANPYLAFSAMMMAGLDGIKNQIDPGDGEDRD</t>
  </si>
  <si>
    <t>LFELSAEELQKIATVPPSLNGALEALSADRAFLTEGGVFTDDFIDNWIDL</t>
  </si>
  <si>
    <t>&gt;Syn307-GlnA</t>
  </si>
  <si>
    <t>MAKTPQDILRQIKDEGIELIDLKFADVHGKWQHLTVHKDLVEEESFTEGL</t>
  </si>
  <si>
    <t>AFDGSSIRGWKAINESDMAMVPDASTAWVDPFYGEKTLSLICSIQEPRSG</t>
  </si>
  <si>
    <t>QPYERCPRALAQKAINHLASTGLADTAFFGPEPEFFIFDDVRYNSGNGSS</t>
  </si>
  <si>
    <t>FYSCDSVEAPWNSARQEEGGNLAYKIQLKEGYFPVAPNDTMQDMRSEMLL</t>
  </si>
  <si>
    <t>TMANLGIPIEKHHHEVATAQHELGMKFADLISAADNVMIYKYVVRNVARK</t>
  </si>
  <si>
    <t>YGRTATFMPKPVFADNGSGMHVHQSLWKGGQPLFFGEGTYANLSQTARWY</t>
  </si>
  <si>
    <t>IGGLLKHAPSFLAFTNPTTNSYKRLVPGFEAPVNLVYSQGNRSAAVRIPL</t>
  </si>
  <si>
    <t>TGPSPKAKRLEFRSGDALANPYLAFSAMLMAGLDGIKNQIDPGDGTDVDL</t>
  </si>
  <si>
    <t>FELPAEQLAKISTVPSSLNGALQALDADKDYLLAGGVFTEDFIENWIDLK</t>
  </si>
  <si>
    <t>YEEVQQLRQRPHPHEFTMYYDA*</t>
  </si>
  <si>
    <t>&gt;Syn5701-GlnA</t>
  </si>
  <si>
    <t>MANPAQDLLRRIRDEGIELIDLKFADLHGQWQHLTVCTDLLNEESFQSGL</t>
  </si>
  <si>
    <t>AFDGSSIRGWKAINESDMVMVPDPATAWIDPFLRHKTLSLICSIQEPRSG</t>
  </si>
  <si>
    <t>EAYGRCPRSLAQRALAHLAGTGLADTAYFGPELEFFLFEDVRYGSSEGGS</t>
  </si>
  <si>
    <t>FYSVDSIEAPWNSGRLEEGGNLAYKMNAKEGYSPVPPSDTFQDIRSEMLL</t>
  </si>
  <si>
    <t>TMGQLGVPIEKHHHEVAASGQQELGIRFAELISAADNVMIYKYVVRNVAR</t>
  </si>
  <si>
    <t>KYGRSATFMPKPVFADNGSGMHVHQSLWRDGQPLFFGLGTYADLSQTARW</t>
  </si>
  <si>
    <t>YIGGLLRHAPSFLAFTNPTTNSYKRLVPGFEAPVNLVYSQGNRSAAVRIP</t>
  </si>
  <si>
    <t>LSGENPRAKRLEFRSGDAMANPYLAFSAMLLAGLDGIRQQIDPGDGMDLD</t>
  </si>
  <si>
    <t>LFELPPEDLEQIATLPSSLEGVLAALEADHEYLLAGEVFSEDFISNWIAL</t>
  </si>
  <si>
    <t>KSEELQQLRQRPHPYEFSLYYDG*</t>
  </si>
  <si>
    <t>&gt;Syn6301-GlnA</t>
  </si>
  <si>
    <t>MPETAQEVLQLIQEKGIQLVDLKFIDMPGIWQHLTLHVSQIDENSFVEGV</t>
  </si>
  <si>
    <t>PFDGSSIRGWKAINESDMTMVPDPTTAWIDPFMKEPTLSMICTIYEPRTN</t>
  </si>
  <si>
    <t>TPYERCPRAIAQKAVDYLKASGIGDTAYFGPEAEFFIFDDVRFDQAENKS</t>
  </si>
  <si>
    <t>YYYVDSIEGRWNSGREEEGGNLGYKPRYKEGYFPVAPTDTSQDMRSEMLL</t>
  </si>
  <si>
    <t>TMADCGVPIEKHHHEVATGGQCELGFRFGKLIEAADWLMTYKYVIKNVGR</t>
  </si>
  <si>
    <t>RYGKTITFMPKLLFNDNGSGMHTHQSIWNDGQPLFAGDQYAGLSQMALWY</t>
  </si>
  <si>
    <t>SGTNPKAKRLEFRCPDATSNPYLAFAAMLCAGIDGIKNQIDLGEPLDVDI</t>
  </si>
  <si>
    <t>YDLSPEELAKIPSTPGSLKDALKALEADHDFLTVGGVFTEDFIQNWIEYK</t>
  </si>
  <si>
    <t>LDNEVIPISLRSHPYEFALYYDC*</t>
  </si>
  <si>
    <t>&gt;Syn6308-GlnA</t>
  </si>
  <si>
    <t>MPSTPQEVLKMIQDQKIKIIDLKFIDTPGIWQHCSFYYDQIDENSFIEGV</t>
  </si>
  <si>
    <t>AFDGSSIRGWKAINDSDMCMVPDPNTAWIDPFYAEPTLSMICRIKEPRTG</t>
  </si>
  <si>
    <t>EWYSRDPRSIAAKAVEYLASSGIGDTVYIGPEAEFFIFDDVRFDQTENKG</t>
  </si>
  <si>
    <t>YYYVDSVEGRWNSGRVEEGGNLGYKPGYKQGYFPVAPTDTTQDIRTEMLL</t>
  </si>
  <si>
    <t>TMAECGVPIEKHHHEVATGGQNELGIKFSTLVEAADYLMTYKYVIKNVAK</t>
  </si>
  <si>
    <t>KYGKTVTFMPKPLFNDNGSGMHTHQSIWNNGVPLFAGDKYAGLSQMALWY</t>
  </si>
  <si>
    <t>IGGIIRHAPALLALTNPTTNSYKRLVPGFEAPVNLAYSQGNRSASIRIPL</t>
  </si>
  <si>
    <t>SGSNPKAKRIEFRCPDATSNPYLAFAAMLCAGIDGIKNQIDPGEPFDVDI</t>
  </si>
  <si>
    <t>YDLSPEELSKIPSTPGSLEAALEALEKDHGFLTDCGVFTTDFIENWIEYK</t>
  </si>
  <si>
    <t>&gt;Syn6803-GlnA</t>
  </si>
  <si>
    <t>MARTPQEVLKWIQDENIKIIDLKFIDTPGIWQHCSFYYDQLDENSFTEGI</t>
  </si>
  <si>
    <t>PFDGSSIRGWKAINESDMCMVPDPNTATIDPFCKEPTLSMICSIKEPRTG</t>
  </si>
  <si>
    <t>EWYNRDPRTIAAKAAEYLRGTGIADTVYFGPEAEFFLFDDIRFGQTENSS</t>
  </si>
  <si>
    <t>YYFADSVEGRWNTGREEEGGNLGYKPGYKQGYFPVAPTDTAQDIRTEMLL</t>
  </si>
  <si>
    <t>TMAAFGVPIEKHHHEVASGGQNELGIKFDKLVNSADNLMIYKYVIKNVAK</t>
  </si>
  <si>
    <t>KYGKTVTFMPKPIFNDNGSGMHVHQSLWKDGQPLFAGDKYAGFSQMGLWY</t>
  </si>
  <si>
    <t>SGGNPKAKRLEFRCPDATSNPYLAFAAMLCAGIDGIKNQIDPGEPLDVDI</t>
  </si>
  <si>
    <t>YDLSPEELAKIPSTPGSLEAALEALEKDHEFLTGTGVFSPDFVESWIEYK</t>
  </si>
  <si>
    <t>&gt;Syn7002-GlnA</t>
  </si>
  <si>
    <t>MTQTATDVLRLIQEENIQIIDLKFVDLPGIWQHCSFYQDQLDEASFVDGV</t>
  </si>
  <si>
    <t>PFDGSSIRGWKAINESDMAMVPDPTTAWIDPFCKEKTLSLICSIKEPRTG</t>
  </si>
  <si>
    <t>EWYSRDPRSIAQKAVDYLAASGIGDTAYFGPEAEFFVFDDVRFDQTENKG</t>
  </si>
  <si>
    <t>FYYVDSVEGRWNSGRKEPGGNLAHKPGYKQGYFPVPPTDTLQDMRTEMLL</t>
  </si>
  <si>
    <t>TMAKCGVPIEKHHHEVATGGQNELGFRFATLLKAADYLMTYKYVIKNVAR</t>
  </si>
  <si>
    <t>KYGRTVTFMPKPLFNDNGSGMHTHQSLWKEGQPLFWGDRYANLSQLALHY</t>
  </si>
  <si>
    <t>IGGILKHAPALLAFSNPSTNSYKRLVPGFEAPVNLAYSQGNRSASVRIPL</t>
  </si>
  <si>
    <t>SGPNPKAKRLEFRCPDATANPYLAFAAMLCAGIDGIKNAIDPGDPLDVDI</t>
  </si>
  <si>
    <t>YDLTPEELSKIPSTPASLEAALEALQQDHDFLTAGGVFTTDFIENWIEYK</t>
  </si>
  <si>
    <t>LDAEVNPLRLRPHPYEFALYYDC*</t>
  </si>
  <si>
    <t>&gt;Syn7003-GlnA</t>
  </si>
  <si>
    <t>&gt;Syn7117-GlnA</t>
  </si>
  <si>
    <t>&gt;Syn73109-GlnA</t>
  </si>
  <si>
    <t>&gt;Syn7803-GlnA</t>
  </si>
  <si>
    <t>MASTAQDVLRQIKDEGIELIDLKFTDLHGKWQHLTICSDLLEADSFEEGL</t>
  </si>
  <si>
    <t>AFDGSSIRGWKTIDASDMAMVPDPSTAWIDPFYSHKTLSMICSIQDPRTG</t>
  </si>
  <si>
    <t>TLYDRCPRALAQRALAYLSGSGLADKAFFGPEPEFFLFDDVRYNSSEGGS</t>
  </si>
  <si>
    <t>FYSVDTIEASWNSGRLEEGGNLGYKIQLKEGYFPVAPNDTAQDIRSEMLL</t>
  </si>
  <si>
    <t>MMAQLGIPIEKHHHEVAGAGQHELGMKFAELIKAADNTMTYKYVVRNVAK</t>
  </si>
  <si>
    <t>KYGKTATFMPKPVFNDNGSGMHVHQSLWKAGQPLFFGEGTDANLSQTARW</t>
  </si>
  <si>
    <t>LTGPNPKAKRLEFRSGDALANPYLAFSAMMMAGIDGIKNQIDPGAPTNED</t>
  </si>
  <si>
    <t>LFELSAERLSAIDTVPASLNGALEALNADHHYLMEGGVFSKDFINNWIDL</t>
  </si>
  <si>
    <t>&gt;Syn7805-GlnA</t>
  </si>
  <si>
    <t>MATTAQDVLRQIKDEGIELIDLKFTDLHGKWQHLTICSDLLEAESFNEGL</t>
  </si>
  <si>
    <t>AFDGSSIRGWKSIDASDMAMVPDPSTAWIDPFYSHKTLSLICSIQDPRTG</t>
  </si>
  <si>
    <t>DAYDRCPRALAQKALAYLSGSGLADTAFFGPEPEFFLFDDVRYSSSEGGS</t>
  </si>
  <si>
    <t>FYSVDTIEAAWNSGRLEEGGNLGYKIQLKEGYFPVSPNDTAQDIRSEMLL</t>
  </si>
  <si>
    <t>VMAQLGIPIEKHHHEVAGAGQHELGMKFAELIQAADNTMTYKYVVRNVAK</t>
  </si>
  <si>
    <t>KYGKTATFMPKPVFNDNGSGMHVHQSLWKGGQPLFFGEGTEANLSQTARW</t>
  </si>
  <si>
    <t>LTGPNPKAKRLEFRSGDALANPYLAFAAMMMAGIDGIKNQIDPGAPTNVD</t>
  </si>
  <si>
    <t>LFELSAERLSEIDTVPASLNGALEALNADHHYLMEGGVFTKDFIDNWIDL</t>
  </si>
  <si>
    <t>&gt;Syn7942-GlnA</t>
  </si>
  <si>
    <t>RYGKTITFMPKPLFNDNGSGMHTHQSIWNDGQPLFAGDQYAGLSQMALWY</t>
  </si>
  <si>
    <t>LDNEVIPISLRPHPYEFALYYDC*</t>
  </si>
  <si>
    <t>&gt;Syn8102-GlnA</t>
  </si>
  <si>
    <t>MAKTPQDVLRQIKDEGIELIDLKFTDLHGKWQHLTVCTDLLEEDSFTEGL</t>
  </si>
  <si>
    <t>AFDGSSIRGWKSINASDMAMVPDASTAWIDPFYRHKTLSMICSIQEPRSG</t>
  </si>
  <si>
    <t>EAYDRCPRALAQRALNHLSSTGLADTAFFGPEPEFFLFDDVRYNSSEGGA</t>
  </si>
  <si>
    <t>FYSVDTIEASWNTGRLEEGGNLAYKIQLKEGYFPVAPNDTAQDIRSEMLL</t>
  </si>
  <si>
    <t>LMGQLGIPTEKHHHEVAGAGQHELGMKFAELIQAADNVMTYKYVVRNVAK</t>
  </si>
  <si>
    <t>KYGKTATFMPKPVFNDNGSGMHVHQSLWKGGQPLFFGEGTYANLSQTARW</t>
  </si>
  <si>
    <t>LTGPSPKAKRLEFRSGDALANPYLAFSAMVMAGLDGIKNQIDPGDGEDRD</t>
  </si>
  <si>
    <t>LFELPAEELAKIATVPPSLNGALEALNADRGFLTTGGVFSDDFIDNWIDL</t>
  </si>
  <si>
    <t>KYEEVQQLRQRPHPHEFAMYYDA*</t>
  </si>
  <si>
    <t>&gt;Syn8807--GlnA</t>
  </si>
  <si>
    <t>&gt;Syn9311-GlnA</t>
  </si>
  <si>
    <t>MAKTAQDVLRQIKDEGIELIDLKFSDLHGKWQHLTVCSDMVDEDAFKEGL</t>
  </si>
  <si>
    <t>AFDGSSIRGWKAINASDMSMVPDPATAWVDPFYRHKTLSLICSIQDPRTG</t>
  </si>
  <si>
    <t>DPYERCPRALAQKALAYLSNTGLADKAFFGPEPEFFLFDDVRYNSSEGGC</t>
  </si>
  <si>
    <t>FYSVDTIEAGWNSGRMEEGGNLAYKIQLKEGYFPVAPNDTAQDIRSEMLL</t>
  </si>
  <si>
    <t>MMAQLGIPIEKHHHEVAGAGQHELGMKFDELIQAADNVMTYKYVVRNVAK</t>
  </si>
  <si>
    <t>KYGKTATFMPKPVFNDNGTGMHVHQSLWKGDQPLFFGEGTYANLSQTARW</t>
  </si>
  <si>
    <t>LTGPSPKAKRLEFRSGDALANPYLAFAAMMMAGIDGIKNQIDPGDGFDGD</t>
  </si>
  <si>
    <t>LFELPADQLKDIATVPASLNGALEALNADHHYLMEGGVFTKDFIDNWINL</t>
  </si>
  <si>
    <t>&gt;Syn9605-GlnA</t>
  </si>
  <si>
    <t>MSKSPQDVLRQIKDEGIELIDLKFTDLHGKWQHLTVCTDLLEEESFTEGL</t>
  </si>
  <si>
    <t>AFDGSSIRGWKGIQASDMAMVPDANTAWVDPFYKHKTLSMICSIQEPRTG</t>
  </si>
  <si>
    <t>QPYERCPRALAQRALNHLASTGLADMAFFGPEPEFFLFDDVRYNSAEGGS</t>
  </si>
  <si>
    <t>FYSVDTIEAGWNTGRIEEGGNLAYKIQVKEGYFPVAPNDTAQDIRSEMLL</t>
  </si>
  <si>
    <t>LMSQLGIPTEKHHHEVAGAGQHELGMKFAELIQAADNVMTYKYVVRNVAK</t>
  </si>
  <si>
    <t>LFELPAEELSKIATVPASLNGALEALNADRGFLTAGGVFSDDFIDNWIDL</t>
  </si>
  <si>
    <t>&gt;Syn9902-GlnA</t>
  </si>
  <si>
    <t>MAKTPQEVLRQIKDEGIELIDLKFTDLHGKWQHLTVCTDLLEEESFTEGL</t>
  </si>
  <si>
    <t>AFDGSSIRGWKAINASDMAMVPDPSSAWIDPFYRHKTLSMICSIQDPRTG</t>
  </si>
  <si>
    <t>LMAQLGIPIEKHHHEVAGAGQHELGMKFAQLIEAADNVMTYKYVVRNVAK</t>
  </si>
  <si>
    <t>LFELSAEELQKISTVPPSLNGALEALSADRAFLTEGGVFTDDFIDNWIDL</t>
  </si>
  <si>
    <t>&gt;Syn9916-GlnA</t>
  </si>
  <si>
    <t>MGKTAQDVLNTIKNEGIELIDLKFTDLHGKWQHLTVCTDLLDEDAFTDGL</t>
  </si>
  <si>
    <t>AFDGSSIRGWKAINASDMAMVPDPKSAWIDPFYRHKTLSMICSIMDPRTG</t>
  </si>
  <si>
    <t>EPYERCPRALAQKALNYLSSTGLADTAFFGPEPEFFLFDDVRYESSNGSS</t>
  </si>
  <si>
    <t>SYSVDSIEAPWNTNRVEEGGNLANKIQLKEGYFPVSPNDTSQDIRSEMLL</t>
  </si>
  <si>
    <t>TMGSLGVPIEKQHHEVATAQHELGMKFAELIQAADNVMTYKYVVRNVAKK</t>
  </si>
  <si>
    <t>YGKTATFMPKPIFADNGSGMHVHQSLWKAGAPLFFGEGTYANLSQTARWY</t>
  </si>
  <si>
    <t>IGGILKHAPSFLAFTNPTTNSYKRLVPGFEAPVNLVYSEGNRSAAVRIPL</t>
  </si>
  <si>
    <t>TGPSPKAKRLEFRSGDALANPYLAFSAMMMAGIDGIKNQIDPGDGVDVDL</t>
  </si>
  <si>
    <t>FELPADELAKIATVPASLNGALEALREDHHYLLEGGVFTKDFIDNWIEIK</t>
  </si>
  <si>
    <t>&gt;Syn9917-GlnA</t>
  </si>
  <si>
    <t>MAKTAQDVLRQIKDDGIELIDLKFTDLHGKWQHLTVCADMVDDQAFSEGL</t>
  </si>
  <si>
    <t>AFDGSSIRGWKAINASDMAMVPDPNTAWIDPFYRHKTLSLICSIQDPRTG</t>
  </si>
  <si>
    <t>EPYDRCPRALAQKALAYLAGTGLADTAFFGPEPEFFLFDDVRYSSSEGGC</t>
  </si>
  <si>
    <t>FYSVDTIEAPWNSGRLEEGGNLAYKIQLKEGYFPVAPNDTAQDIRSEMLL</t>
  </si>
  <si>
    <t>MMGQLGIPIEKHHHEVAGAGQHELGMKFAELIQAADNVMTYKYVVRNVAK</t>
  </si>
  <si>
    <t>YIGGILRHAPSFLAFTNPTTNSYKRLVPGFEAPVNLVYSEGNRSAAVRIP</t>
  </si>
  <si>
    <t>LTGPNPKAKRLEFRSGDALANPYLAFTAMMMAGIDGIKNQIDPGDGTDVD</t>
  </si>
  <si>
    <t>LFELPADELAQIATVPASLNGALEALNADKHYLMEGGVFSEDFINNWIDI</t>
  </si>
  <si>
    <t>KYEEVQQLRQRPHPHEFVMYYDA*</t>
  </si>
  <si>
    <t>&gt;SynOSa-GlnA</t>
  </si>
  <si>
    <t>MASTPQEVLQMIQDNDVQMVDLKFVDIFGTWQHVSFHPSMITEETFREGI</t>
  </si>
  <si>
    <t>PFDGSSIRGWKAINESDMYMVPDPKTAWIDPFFQVPTLSLICNIIEPRTG</t>
  </si>
  <si>
    <t>QPYSRCPRSLAARAVAYLQSTGIADTAYFGPEAEFFIFEDVRFDQTQNAG</t>
  </si>
  <si>
    <t>YYFVDSIEGRWNSGREEKGGNLGYKPRYKEGYFPVPPTDAHQDLRTEMLL</t>
  </si>
  <si>
    <t>TMAKLGVPIEKHHHEVATGGQGELGYRFADLITAADYMMIYKYVIRNVAR</t>
  </si>
  <si>
    <t>KHGKTVTFMPKPLFNDNGSGMHTHQSLWKDGQPLFYQEGNYADLSETALY</t>
  </si>
  <si>
    <t>YIGGLLKHAPAILAFTNPTTNSYKRLVPGFEAPVNLAYSQGNRSASIRIP</t>
  </si>
  <si>
    <t>VTGKNPKAKRLEFRCPDATCNPYIAFSAMLMAGLDGIKNKIHPGEPLDKD</t>
  </si>
  <si>
    <t>IYDLEPDELAKIPSTPGSLLDALESLQKDHAFLLEGGVFTEDLIEAYIEY</t>
  </si>
  <si>
    <t>KIDNEINPINLRPHPYEFALYFDA*</t>
  </si>
  <si>
    <t>&gt;SynOSb-GlnA</t>
  </si>
  <si>
    <t>MASTPQEVLQMIQDNNVQIVDLKFVDIFGTWQHVSFHTSMIKEETFTEGL</t>
  </si>
  <si>
    <t>PFDGSSIRGWKAINESDMYMVPDPKTAWIDPFLEVPTLSITCSIVEPRTG</t>
  </si>
  <si>
    <t>QPYSRCPRSLAARAVAYLQSTGIADTAYFGPEAEFFIFEDVRFDQTQNSA</t>
  </si>
  <si>
    <t>YYFVDSIEGRWNSGREEKGGNLGYKPRYKEGYFPAPPTDAHQNIRTEMLL</t>
  </si>
  <si>
    <t>TMGKLGVPIEKHHHEVATGGQGELGYRFADLITAADYMMVYKYVIRNVAR</t>
  </si>
  <si>
    <t>KHGKTVTFMPKPLFNDNGTGMHTHQSLWKDGQPLFYSEGTYANLSETALY</t>
  </si>
  <si>
    <t>YIGGLLKHAPAILAFTNPTTNSYKRLVPGFEAPVNLAYSQGNRSAAIRIP</t>
  </si>
  <si>
    <t>VTGNNPKAKRLEFRCPDATCNPYIAFSAMLMAGLDGIKNKIHPGEPLDKD</t>
  </si>
  <si>
    <t>IYDLEPEELAKIPSTPGSLLDALENLQKDHAFLLEGGVFTEDLIQTYIEY</t>
  </si>
  <si>
    <t>&gt;Ther55a-GlnA</t>
  </si>
  <si>
    <t>MATPQEILNLIDSKYELIDLKFTDMPGTWQHLTVHKSQISESSFTDGVPF</t>
  </si>
  <si>
    <t>DGSSIRGWKAINESDMVMVPDPNTAWEDPFMKEPTLSMICTIKDPRTGEL</t>
  </si>
  <si>
    <t>YDRCPRSIATRAIEYLKATGIGDTAYFGPEAEFFVFDDVRYDQNQRSGYY</t>
  </si>
  <si>
    <t>YVDSIEGLWNTGREEEGGNLGYKIRGKEGYFPVAPTDTLQDLRTEMLLTM</t>
  </si>
  <si>
    <t>AKCGVPIEKHHHEVATAGQCELGFRFGTLIQAADWLMTYKYCVKNVARKH</t>
  </si>
  <si>
    <t>GKVATFMPKPVFNDNGSGMHTHQSIWKDGQPLFWGDGYANLSQIALWYIG</t>
  </si>
  <si>
    <t>GILKHAPALLAFTNPTTNSYKRLVPGFEAPVNLAYSQGNRSASVRIPLTG</t>
  </si>
  <si>
    <t>PNPKAKRLEFRCPDATSNPYLAFAAMLCAGIDGIKNQIDPGSPLDVDIYD</t>
  </si>
  <si>
    <t>LSPEELAKIPSTPGSLMAALENLQKDHSFLTAGGVFSEDFILNWIQYKLD</t>
  </si>
  <si>
    <t>TEVIPMSLRPHPYEFTLYFDA*</t>
  </si>
  <si>
    <t>&gt;TherBP1-GlnA</t>
  </si>
  <si>
    <t>MATPQEILNLIDSKYELIDLKFTDMPGTWQHLTVHKSQISESSFTEGVPF</t>
  </si>
  <si>
    <t>DGSSIRGWKAINESDMVMVPDPNTAWEDPFMKEPTLSLICTIKDPRTGEL</t>
  </si>
  <si>
    <t>YDRCPRSIATRAIEYLKATGIGDTAYFGPEAEFFVFDDVRYDQNQKSGYY</t>
  </si>
  <si>
    <t>YIDSIEGVWNSGREEEGGNLGYKIRGKEGYFPVAPTDTLQDLRTEMLLTM</t>
  </si>
  <si>
    <t>AKCGVPIEKHHHEVATAGQCELGFRFGTLVQAADWLMTYKYCVKNVARKH</t>
  </si>
  <si>
    <t>TEVIPMSLRPHPYEFALYFDA*</t>
  </si>
  <si>
    <t>&gt;Tol511288-GlnA</t>
  </si>
  <si>
    <t>MTTPQEVLKRIQDNNIQMIDLKFIDMPGTWQHLTVYHNQIDETSFTDGVP</t>
  </si>
  <si>
    <t>WYTRCPRVIAQKAVDYLVSTGVGDTAFFGPEAEFFIFDDVRFDQTAHQGY</t>
  </si>
  <si>
    <t>YYVDSVEGRWNSGKEEGPNLGYKPAYKQGYFPVPPTDTFQDIRTEMLLTM</t>
  </si>
  <si>
    <t>AECGVPIEKQHHEVATGGQCELGFRFGKLIEAADWLLTYKYVIKNVANKY</t>
  </si>
  <si>
    <t>GKTVTFMPKPIFGDNGSGMHTHQSIWKDGQPLFAGDKYAGLSETALHYIG</t>
  </si>
  <si>
    <t>GILKHAPALLALTNPTTNSYKRLVPGYEAPVNLAYSQGNRSASIRIPLSG</t>
  </si>
  <si>
    <t>&gt;Tol521301-GlnA</t>
  </si>
  <si>
    <t>FDGSSIRGWKAINESDMAMVLDANTAWIDPFMQEPTLSVICSIKEPRTGE</t>
  </si>
  <si>
    <t>YYVDSVEGRWNSGKDEGPNLGYKPRYKEGYFPVAPTDTSQDMRTEMLLTM</t>
  </si>
  <si>
    <t>AKCGVPIEKHHHEVATGGQCELGFRFGKLIEAADWLLTYKYVIKNVARKY</t>
  </si>
  <si>
    <t>GKTVTFMPKPVFQDNGSGMHTHQSIWKDGQPLFAGDQYAGLSEMALHYIG</t>
  </si>
  <si>
    <t>SNPKAKRLEFRCPDATSNPYLAFAAMLCAGIDGIKNKIDPGQPLDKNIYE</t>
  </si>
  <si>
    <t>LSPEELAQVPSTPGSLELALEALENDHAFLTEPGVFTEDFIQTWISYKLD</t>
  </si>
  <si>
    <t>&gt;Tol7601-GlnA</t>
  </si>
  <si>
    <t>MTTPQEVLKLIQDQKIQMIDLKFIDTPGTWQHLTVYYNQIDESSFTDGVP</t>
  </si>
  <si>
    <t>WYNRCPRVIAQKAIDYLVSTGLGDTAFFGPEAEFFIFDDARFDQTANSGY</t>
  </si>
  <si>
    <t>YYVDSVEGRWNSGKDEGPNLAYKPRFKEGYFPVAPTDTFQDMRTEMLLTM</t>
  </si>
  <si>
    <t>AACGVPIEKQHHEVATGGQCELGFRFGKLIEAADWLMTYKYVIKNVAKKY</t>
  </si>
  <si>
    <t>GRTVTFMPKPIFGDNGSGMHCHQSIWKDGKPLFGGDKYAGLSDMALYYIG</t>
  </si>
  <si>
    <t>GILKHAPALLGITNPTTNSYKRLVPGYEAPVNLAYSQGNRSASVRIPLSG</t>
  </si>
  <si>
    <t>TNPKAKRLEFRCPDATSNPYLAFAAMLCAGIDGIKNKIHPGEPLDRNIYE</t>
  </si>
  <si>
    <t>LSPEELAKVPSTPGSLELALEALENDHAFLTESGVFTEDFIQNWIEYKLV</t>
  </si>
  <si>
    <t>NEVKQLQLRPHPYEFYLYYDC*</t>
  </si>
  <si>
    <t>&gt;Tol9009-GlnA</t>
  </si>
  <si>
    <t>MTTPQEVLKMIQDNNIQMIDLKFIDTPGTWQHLTLYYNQIDETAFTDGVP</t>
  </si>
  <si>
    <t>PYNRCPRVIAQKAVDYLVSTGVGDTAFFGPEAEFFIFDDARFDQTANSGY</t>
  </si>
  <si>
    <t>YYVDSVEGAWNSGKEEGPNLAYKPRFKQGYFPVAPTDSFQDIRTEMLLTM</t>
  </si>
  <si>
    <t>GKTVTFMPKPIFGDNGSGMHCHQSIWKDGKPLFGGDKYAGLSEMALHYIG</t>
  </si>
  <si>
    <t>GILRHAPALLAITNPTTNSYKRLVPGYEAPVNLAYSQGNRSASVRIPLSG</t>
  </si>
  <si>
    <t>LSPDELAKVPSTPGSLELALEALEKDHAFLTEPGVFTEDFIQTWISYKLD</t>
  </si>
  <si>
    <t>&gt;Tri101-GlnA</t>
  </si>
  <si>
    <t>MVKTAQDVLNWIKSQDIQVIDLKFIDLPGIWQHLTVHQSQIDESSFTDGV</t>
  </si>
  <si>
    <t>AFDGSSIRGWKSINESDMMMVLDPTTAWIEPFMAEPTLSITCSIKEPRTG</t>
  </si>
  <si>
    <t>EWYSRCPRVIAQKAVDFLKTQGIGDTVYFGPEAEFFVFEDARFDQTENKA</t>
  </si>
  <si>
    <t>YYYVDSIEGRWNSGREEDGGNKAYKPDYKGGYFPVPPTDTMQDLRTEMLL</t>
  </si>
  <si>
    <t>TMAKCGVPIEKHHHEVATGGQNELGFRFGKLVEAADNLMIYKYVIKNVGR</t>
  </si>
  <si>
    <t>KYGKTITFMPKPIFNDNGSGMHVHQSIWKDGEPLFWGDGYANLSKMALHY</t>
  </si>
  <si>
    <t>IGGILKHAPAILGFSNPSTNSYKRLVPGFEAPVNLAYSQGNRSASVRIPL</t>
  </si>
  <si>
    <t>TGTNPKAKRLEFRCPDATCNPYLAFAAMLCAGIDGILNEIDPGPSLDVDI</t>
  </si>
  <si>
    <t>YDLSPEELSKIPSTPGSLEGALEALEKDHEFLTAGGVFTEDLIQTWIDYK</t>
  </si>
  <si>
    <t>MENEVKPMRLRPHPYEFSMYYDC*</t>
  </si>
  <si>
    <t>&gt;UCYN-A-GlnA</t>
  </si>
  <si>
    <t xml:space="preserve">MAQTAQEILKMVQDQNIKIIDLKFIDMPGTWQHCSFYHNQINENSFIDGV   </t>
  </si>
  <si>
    <t xml:space="preserve">PFDGSSIRGWKTINESDMCMVPDPETAWIDPFYKEPTLSLTCGIKEPRTG   </t>
  </si>
  <si>
    <t xml:space="preserve">DWYDRDPRTIAQRAVDYLKDTGIGDTAYFGPEAEFFVFDDIRFDQTENKA   </t>
  </si>
  <si>
    <t xml:space="preserve">YYYIDSVEGRWNTGKKEEGGNLGYKPSFKQAYFPVAPTDTMQDMRTEMLL   </t>
  </si>
  <si>
    <t xml:space="preserve">TMAKCGVPVEQHHHEVATGGQNELGFRFAPLIEAADHLMTYKYVIKNVAK   </t>
  </si>
  <si>
    <t xml:space="preserve">KYGKTATFMPKPLFNDNGSGMHAHHSIWKDGQPLFWGDGYANLSEIALHY   </t>
  </si>
  <si>
    <t xml:space="preserve">IGGILKHAPALLAITNPTTNSYKRLVPGYEAPVNLAYSQGNRSASIRIPV   </t>
  </si>
  <si>
    <t xml:space="preserve">SGLDPKAKRLEFRCPDATCNPYLGFSAILCAGIDGVKNKIDPGQSLDVDI   </t>
  </si>
  <si>
    <t xml:space="preserve">YDLPPEQINKIPSTPPSLEQALENLEKDHEFLTSSGVFTEDFITNWIEYK   </t>
  </si>
  <si>
    <t xml:space="preserve">FDNEIQPMRLRPHPYEFALYYDV* </t>
  </si>
  <si>
    <t>EWYSRDPRSIAQKAVDYLAASGLGDTAYFGPEAEFFVFDDVRFDQTENKG</t>
  </si>
  <si>
    <t>YDLTPEELSKIPSTPASLEAALEALQQDHDFLTVGGVFTADFIENWIEYK</t>
  </si>
  <si>
    <t>LDAEVNPLRLRPHPYEFSLYYD*</t>
  </si>
  <si>
    <t>EWYSRDPRSIAQKAVDYLTASGLGDTAYFGPEAEFFVFDDARFDQTENKG</t>
  </si>
  <si>
    <t>LDAEVNPLRLRPHPYEFALYYD*</t>
  </si>
  <si>
    <t>EWYSRDPRSIAQKAVDYLTASGLGDTAYFGPEAEFFVFDDVRFDQTENKG</t>
  </si>
  <si>
    <t>FYYVDSIEGRWNSGRKEPGGNLAHKPGYKQGYFPVPPTDTLQDMRTEMLL</t>
  </si>
  <si>
    <t>KYGRTVTFMPKPLFNDNGSGMHTHQSLWKEGQPLFWGDRYANLSHLALHY</t>
  </si>
  <si>
    <t>Phylogenetic group</t>
  </si>
  <si>
    <r>
      <t xml:space="preserve">Number of nucleotides between </t>
    </r>
    <r>
      <rPr>
        <i/>
        <sz val="11"/>
        <rFont val="Calibri"/>
        <family val="2"/>
        <scheme val="minor"/>
      </rPr>
      <t xml:space="preserve">patX </t>
    </r>
    <r>
      <rPr>
        <sz val="11"/>
        <rFont val="Calibri"/>
        <family val="2"/>
        <scheme val="minor"/>
      </rPr>
      <t>and the given gene, excluding the two genes. If the two genes are on different contigs, then "</t>
    </r>
    <r>
      <rPr>
        <b/>
        <sz val="11"/>
        <rFont val="Calibri"/>
        <family val="2"/>
        <scheme val="minor"/>
      </rPr>
      <t>-</t>
    </r>
    <r>
      <rPr>
        <sz val="11"/>
        <rFont val="Calibri"/>
        <family val="2"/>
        <scheme val="minor"/>
      </rPr>
      <t>" appears. If the number is negative, then the order of the two genes is opposite to what is found in most instances. If the number is preceded by "</t>
    </r>
    <r>
      <rPr>
        <b/>
        <sz val="11"/>
        <rFont val="Calibri"/>
        <family val="2"/>
        <scheme val="minor"/>
      </rPr>
      <t>@</t>
    </r>
    <r>
      <rPr>
        <sz val="11"/>
        <rFont val="Calibri"/>
        <family val="2"/>
        <scheme val="minor"/>
      </rPr>
      <t>", then the orientation of the two genes is opposite to what is found in most instances. Distances less than 15000 nt are highlighted in green.</t>
    </r>
  </si>
  <si>
    <t>Excluded PatX Candidates</t>
  </si>
  <si>
    <t>Excluded-PatX Candidates</t>
  </si>
  <si>
    <r>
      <t>MPFTPYILVWTFLFSLLSLNSQIQINKLSQTLYPTYKTQQLFSEIAKSNTPSTPVPY</t>
    </r>
    <r>
      <rPr>
        <sz val="11"/>
        <color rgb="FFFF0000"/>
        <rFont val="Calibri"/>
        <family val="2"/>
        <scheme val="minor"/>
      </rPr>
      <t>RG</t>
    </r>
    <r>
      <rPr>
        <sz val="11"/>
        <color rgb="FF0000FF"/>
        <rFont val="Calibri"/>
        <family val="2"/>
        <scheme val="minor"/>
      </rPr>
      <t>G</t>
    </r>
    <r>
      <rPr>
        <sz val="11"/>
        <color rgb="FFFF0000"/>
        <rFont val="Calibri"/>
        <family val="2"/>
        <scheme val="minor"/>
      </rPr>
      <t>GR</t>
    </r>
    <r>
      <rPr>
        <sz val="11"/>
        <color theme="1"/>
        <rFont val="Calibri"/>
        <family val="2"/>
        <scheme val="minor"/>
      </rPr>
      <t>RYLIEPFKNIAPLV*</t>
    </r>
  </si>
  <si>
    <r>
      <t xml:space="preserve">Meanings per Rippka </t>
    </r>
    <r>
      <rPr>
        <i/>
        <sz val="11"/>
        <rFont val="Calibri"/>
        <family val="2"/>
        <scheme val="minor"/>
      </rPr>
      <t>et al.</t>
    </r>
    <r>
      <rPr>
        <sz val="11"/>
        <rFont val="Calibri"/>
        <family val="2"/>
        <scheme val="minor"/>
      </rPr>
      <t xml:space="preserve"> (</t>
    </r>
    <r>
      <rPr>
        <b/>
        <sz val="11"/>
        <rFont val="Calibri"/>
        <family val="2"/>
        <scheme val="minor"/>
      </rPr>
      <t>1979</t>
    </r>
    <r>
      <rPr>
        <sz val="11"/>
        <rFont val="Calibri"/>
        <family val="2"/>
        <scheme val="minor"/>
      </rPr>
      <t>):</t>
    </r>
  </si>
  <si>
    <r>
      <t xml:space="preserve">Rippka, R., Deruelles, J., Waterbury, J.B., Herdman, M., Stanier, R.Y. (1979) Generic assignments, strain histories and properties of pure cultures of cyanobacteria. </t>
    </r>
    <r>
      <rPr>
        <i/>
        <sz val="11"/>
        <color theme="1"/>
        <rFont val="Calibri"/>
        <family val="2"/>
        <scheme val="minor"/>
      </rPr>
      <t>J Gen Microbiol</t>
    </r>
    <r>
      <rPr>
        <sz val="11"/>
        <color theme="1"/>
        <rFont val="Calibri"/>
        <family val="2"/>
        <scheme val="minor"/>
      </rPr>
      <t xml:space="preserve"> </t>
    </r>
    <r>
      <rPr>
        <b/>
        <sz val="11"/>
        <color theme="1"/>
        <rFont val="Calibri"/>
        <family val="2"/>
        <scheme val="minor"/>
      </rPr>
      <t>111</t>
    </r>
    <r>
      <rPr>
        <sz val="11"/>
        <color theme="1"/>
        <rFont val="Calibri"/>
        <family val="2"/>
        <scheme val="minor"/>
      </rPr>
      <t xml:space="preserve">: 1-61. </t>
    </r>
  </si>
  <si>
    <r>
      <t xml:space="preserve">Muro-Pastor, I.M., Reyes, J.C., Florencio, F.J. (2005). Ammonium assimilation in cyanobacteria. </t>
    </r>
    <r>
      <rPr>
        <i/>
        <sz val="11"/>
        <color theme="1"/>
        <rFont val="Calibri"/>
        <family val="2"/>
        <scheme val="minor"/>
      </rPr>
      <t>Photosyn Res</t>
    </r>
    <r>
      <rPr>
        <sz val="11"/>
        <color theme="1"/>
        <rFont val="Calibri"/>
        <family val="2"/>
        <scheme val="minor"/>
      </rPr>
      <t xml:space="preserve"> </t>
    </r>
    <r>
      <rPr>
        <b/>
        <sz val="11"/>
        <color theme="1"/>
        <rFont val="Calibri"/>
        <family val="2"/>
        <scheme val="minor"/>
      </rPr>
      <t>83</t>
    </r>
    <r>
      <rPr>
        <sz val="11"/>
        <color theme="1"/>
        <rFont val="Calibri"/>
        <family val="2"/>
        <scheme val="minor"/>
      </rPr>
      <t>: 135-150.</t>
    </r>
  </si>
  <si>
    <r>
      <t xml:space="preserve">Ghoshroy, S., Binder, M., Tartar, A., Robertson, D.L. (2010). Molecular evolution of glutamine synthetase II: Phylogenetic evidence of a non-endosymbiotic
gene transfer event early in plant evolution. </t>
    </r>
    <r>
      <rPr>
        <i/>
        <sz val="11"/>
        <color theme="1"/>
        <rFont val="Calibri"/>
        <family val="2"/>
        <scheme val="minor"/>
      </rPr>
      <t>BMC Evol Biol</t>
    </r>
    <r>
      <rPr>
        <sz val="11"/>
        <color theme="1"/>
        <rFont val="Calibri"/>
        <family val="2"/>
        <scheme val="minor"/>
      </rPr>
      <t xml:space="preserve"> </t>
    </r>
    <r>
      <rPr>
        <b/>
        <sz val="11"/>
        <color theme="1"/>
        <rFont val="Calibri"/>
        <family val="2"/>
        <scheme val="minor"/>
      </rPr>
      <t>10</t>
    </r>
    <r>
      <rPr>
        <sz val="11"/>
        <color theme="1"/>
        <rFont val="Calibri"/>
        <family val="2"/>
        <scheme val="minor"/>
      </rPr>
      <t>: 198.</t>
    </r>
  </si>
  <si>
    <r>
      <t>Supporting Information Table S5 - Sources of sequences in vicinity of</t>
    </r>
    <r>
      <rPr>
        <b/>
        <i/>
        <sz val="18"/>
        <color theme="1"/>
        <rFont val="Calibri"/>
        <family val="2"/>
        <scheme val="minor"/>
      </rPr>
      <t xml:space="preserve"> patX</t>
    </r>
  </si>
  <si>
    <t>Organisms with values containing "x", "y", or "z" do not appear in the phylogenetic tree. Their phylogenetic positions were estimated by a tree based on orthologs of DNA polymerase I or (in the case of Synechococcus strains) on multiple blasts.</t>
  </si>
  <si>
    <t>Set</t>
  </si>
  <si>
    <t>E</t>
  </si>
  <si>
    <t>K,R,Z,AG</t>
  </si>
  <si>
    <t>S,AA,AH</t>
  </si>
  <si>
    <t>NIESA2220</t>
  </si>
  <si>
    <t>SEG-19</t>
  </si>
  <si>
    <t>Art328.Art328-13120</t>
  </si>
  <si>
    <t>Art8005-61076</t>
  </si>
  <si>
    <t>lyn-054</t>
  </si>
  <si>
    <t>LynBLJ-02928</t>
  </si>
  <si>
    <t>SEG-26</t>
  </si>
  <si>
    <t>MicFGP2-04590</t>
  </si>
  <si>
    <t>Osc10802-b</t>
  </si>
  <si>
    <t>Osc10802-c</t>
  </si>
  <si>
    <t>OSC10802-RS08310</t>
  </si>
  <si>
    <t>osc63044575</t>
  </si>
  <si>
    <t>Osc6304-b</t>
  </si>
  <si>
    <t>Osc6304-c</t>
  </si>
  <si>
    <t>osc63040736</t>
  </si>
  <si>
    <t>Osc7112-4359</t>
  </si>
  <si>
    <t>P</t>
  </si>
  <si>
    <r>
      <rPr>
        <sz val="11"/>
        <color rgb="FFFF0000"/>
        <rFont val="Times New Roman"/>
        <family val="1"/>
      </rPr>
      <t xml:space="preserve">† </t>
    </r>
    <r>
      <rPr>
        <sz val="11"/>
        <rFont val="Times New Roman"/>
        <family val="1"/>
      </rPr>
      <t xml:space="preserve">The glutamine synthetase protein (GSI) encoded by the </t>
    </r>
    <r>
      <rPr>
        <i/>
        <sz val="11"/>
        <rFont val="Times New Roman"/>
        <family val="1"/>
      </rPr>
      <t xml:space="preserve">glnA </t>
    </r>
    <r>
      <rPr>
        <sz val="11"/>
        <rFont val="Times New Roman"/>
        <family val="1"/>
      </rPr>
      <t xml:space="preserve">gene from </t>
    </r>
    <r>
      <rPr>
        <i/>
        <sz val="11"/>
        <rFont val="Times New Roman"/>
        <family val="1"/>
      </rPr>
      <t>Leptolyngbya</t>
    </r>
    <r>
      <rPr>
        <sz val="11"/>
        <rFont val="Times New Roman"/>
        <family val="1"/>
      </rPr>
      <t xml:space="preserve"> PCC 6406 was used to search for orthologs because the organism is unique amongst the cyanobacteria considered in this study in possessing the two types of the enzyme (I and III) reported in cyanobacteria (Muro-Pastor et al., </t>
    </r>
    <r>
      <rPr>
        <b/>
        <sz val="11"/>
        <rFont val="Times New Roman"/>
        <family val="1"/>
      </rPr>
      <t>2005</t>
    </r>
    <r>
      <rPr>
        <sz val="11"/>
        <rFont val="Times New Roman"/>
        <family val="1"/>
      </rPr>
      <t xml:space="preserve">) plus two other forms not previously reported.  Identifying orthologs by bidirectional best hit therefore did not produce spurious reciprocal hits that would have been found in organisms lacking GSI but not other types if an exemplar GSI from an organism that lacks the other types had been used. </t>
    </r>
    <r>
      <rPr>
        <i/>
        <sz val="11"/>
        <rFont val="Times New Roman"/>
        <family val="1"/>
      </rPr>
      <t>Leptolyngbya</t>
    </r>
    <r>
      <rPr>
        <sz val="11"/>
        <rFont val="Times New Roman"/>
        <family val="1"/>
      </rPr>
      <t xml:space="preserve"> PCC 6406 does not have an instance of a protein similar to Type II (GSII) glutamine synthetases (Ghoshroy et al., </t>
    </r>
    <r>
      <rPr>
        <b/>
        <sz val="11"/>
        <rFont val="Times New Roman"/>
        <family val="1"/>
      </rPr>
      <t>2010</t>
    </r>
    <r>
      <rPr>
        <sz val="11"/>
        <rFont val="Times New Roman"/>
        <family val="1"/>
      </rPr>
      <t xml:space="preserve">) that occurs in plants and sporadically in eubacteria, but it exists within this collection of cyanobacteria only in </t>
    </r>
    <r>
      <rPr>
        <i/>
        <sz val="11"/>
        <rFont val="Times New Roman"/>
        <family val="1"/>
      </rPr>
      <t xml:space="preserve">Hassallia byssoidea </t>
    </r>
    <r>
      <rPr>
        <sz val="11"/>
        <rFont val="Times New Roman"/>
        <family val="1"/>
      </rPr>
      <t>VB512170, which also has GSI, so a false ortholog is not an issue.</t>
    </r>
  </si>
  <si>
    <t>LDMRSYFSIIFCSLFLLGLAANFSGRESHSLELSRSEFDIQVLSARLESG</t>
  </si>
  <si>
    <t>QEIAPHRGSGR*</t>
  </si>
  <si>
    <t>&gt;Gei7105-PatX-b</t>
  </si>
  <si>
    <t>&gt;Osc6304-PatX-c</t>
  </si>
  <si>
    <t>&gt;PhoOSCR-PatX-b</t>
  </si>
  <si>
    <t>P2</t>
  </si>
  <si>
    <t>Lyn8106-b</t>
  </si>
  <si>
    <t>LynBLJ-b</t>
  </si>
  <si>
    <t>Arth328-b</t>
  </si>
  <si>
    <t>Arth39-b</t>
  </si>
  <si>
    <t>Arth8005-b</t>
  </si>
  <si>
    <t>MicFGP2-b</t>
  </si>
  <si>
    <t>Osc7122-b</t>
  </si>
  <si>
    <t>&gt;Apla39-PatX-b</t>
  </si>
  <si>
    <t>MRLSSLIMLSGLALINLANQPKLETTATPSDSYHESIYELVQVNDNQIPE</t>
  </si>
  <si>
    <t>TESSPAPHRGSGRKG*</t>
  </si>
  <si>
    <t>&gt;Art328-PatX-b</t>
  </si>
  <si>
    <t>MRLSSLIMLSGLALINLANQPKLETTATPSESSHESIYELVQVNDNQIPE</t>
  </si>
  <si>
    <t>TESSPTPHRGSGRKG*</t>
  </si>
  <si>
    <t>&gt;Art8005-PatX-b</t>
  </si>
  <si>
    <t>MRLSSLIMLSGLALINLANQPKLETTATPSESSHESIYELAQVNENQIPE</t>
  </si>
  <si>
    <t>&gt;lepto6406-PatX-b</t>
  </si>
  <si>
    <t>&gt;leptohij-PatX-b</t>
  </si>
  <si>
    <t>&gt;lyn-PatX-b</t>
  </si>
  <si>
    <t>MRFYTFILLFSLLSIAYADAIKGVQAASSLLIAQDSSEINCTTNCPDPHR</t>
  </si>
  <si>
    <t>GSGR*</t>
  </si>
  <si>
    <t>&gt;LynBLJ-PatX-b</t>
  </si>
  <si>
    <t>MRFYTLILFFSLLSMASADAIKGVQAASSLLIAQDSSEINCNSNCPPGHR</t>
  </si>
  <si>
    <t>&gt;MicFGP2-PatX-b</t>
  </si>
  <si>
    <t>MRLYSSILMSSLLLSGTAVNAQSLETRSTFFAQDNSAPEILTTLADTPTF</t>
  </si>
  <si>
    <t>DADADNDKNEPPDRGGGR*</t>
  </si>
  <si>
    <t>&gt;osc10802-PatX-b</t>
  </si>
  <si>
    <t>MRVYTPFFLLTLLLIGSATPSRANEYRTVSRLQADTAQSAQNVCSPTVTP</t>
  </si>
  <si>
    <t>DDHRGSGRCEQ*</t>
  </si>
  <si>
    <t>&gt;osc10802-PatX-c</t>
  </si>
  <si>
    <t>MRIYTLALSGLLLLGGAVNAQAFELRSSQGDRSDRVQEFSLSQAGNEGGG</t>
  </si>
  <si>
    <t>CETNQQSGCDEQRSHRGSGRKDQDLNTQQQHSKAFQQLLAEDSEGDDSAH</t>
  </si>
  <si>
    <t>RGSGRKDQDSTGDQSQSKAFHQLLAENSESEESAHRGSGRKEKESTGEEA</t>
  </si>
  <si>
    <t>QAKVIHQLLAENSESEESAHRGSGRKEKESTGEEAQAKGIHQLLAENSES</t>
  </si>
  <si>
    <t>EESAHRGSGRKDQESTGDEAEAKTFQQGNENSKQLLVAEGQDESNPGDGK</t>
  </si>
  <si>
    <t>SDGESEEGHRGSGRKDA*</t>
  </si>
  <si>
    <t>&gt;osc12-PatX-b</t>
  </si>
  <si>
    <t>&gt;osc6304-PatX-b</t>
  </si>
  <si>
    <t>MRLSTILVLSTLLFANLASSAKSYPVDLLATYSEGFFSHASLARFTLPSE</t>
  </si>
  <si>
    <t>SSQINPCETEDSKPGCSRRDFRASGGEQSPTDTILLAQKLVNSNQAEPNC</t>
  </si>
  <si>
    <t>PMMKTHRQVGRGSGRCEP*</t>
  </si>
  <si>
    <t>&gt;osc7112-PatX-b</t>
  </si>
  <si>
    <t>MRVYSSILMSSLLLSGTAVHAKSLETRSTFFAQHKSDPEILTAVADTQTF</t>
  </si>
  <si>
    <t>YADNDKDTPPERGSGR*</t>
  </si>
  <si>
    <r>
      <rPr>
        <sz val="11"/>
        <color rgb="FFFF0000"/>
        <rFont val="Times New Roman"/>
        <family val="1"/>
      </rPr>
      <t>*</t>
    </r>
    <r>
      <rPr>
        <sz val="11"/>
        <rFont val="Times New Roman"/>
        <family val="1"/>
      </rPr>
      <t xml:space="preserve"> EXCLUDED. This short RGSGR-bearing Orf in </t>
    </r>
    <r>
      <rPr>
        <i/>
        <sz val="11"/>
        <rFont val="Times New Roman"/>
        <family val="1"/>
      </rPr>
      <t xml:space="preserve">Synechococcus </t>
    </r>
    <r>
      <rPr>
        <sz val="11"/>
        <rFont val="Times New Roman"/>
        <family val="1"/>
      </rPr>
      <t xml:space="preserve">PCC 7002 lacks all other characteristics of PatS, and it lies within a conserved gene (SynPCC7002_A0420). The sequence is found in only 1 of the five sibling Synechococcus strains. It appears in this table only because of its provocative location close to </t>
    </r>
    <r>
      <rPr>
        <i/>
        <sz val="11"/>
        <rFont val="Times New Roman"/>
        <family val="1"/>
      </rPr>
      <t>hetR</t>
    </r>
    <r>
      <rPr>
        <sz val="11"/>
        <rFont val="Times New Roman"/>
        <family val="1"/>
      </rPr>
      <t xml:space="preserve"> (but in the wrong orientation). See sequence in Column BC.</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</si>
</sst>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color theme="1"/>
      <name val="Arial Unicode MS"/>
      <family val="2"/>
    </font>
    <font>
      <sz val="11"/>
      <color theme="1"/>
      <name val="Cambria"/>
      <family val="1"/>
      <scheme val="major"/>
    </font>
    <font>
      <sz val="11"/>
      <name val="Calibri"/>
      <family val="2"/>
      <scheme val="minor"/>
    </font>
    <font>
      <sz val="11"/>
      <color rgb="FF000000"/>
      <name val="Calibri"/>
      <family val="2"/>
      <scheme val="minor"/>
    </font>
    <font>
      <sz val="8"/>
      <color theme="1"/>
      <name val="Times New Roman"/>
      <family val="1"/>
    </font>
    <font>
      <sz val="10"/>
      <color theme="1"/>
      <name val="Courier New"/>
      <family val="3"/>
    </font>
    <font>
      <b/>
      <sz val="18"/>
      <color theme="1"/>
      <name val="Calibri"/>
      <family val="2"/>
      <scheme val="minor"/>
    </font>
    <font>
      <b/>
      <sz val="14"/>
      <color theme="1"/>
      <name val="Calibri"/>
      <family val="2"/>
      <scheme val="minor"/>
    </font>
    <font>
      <b/>
      <sz val="14"/>
      <name val="Calibri"/>
      <family val="2"/>
      <scheme val="minor"/>
    </font>
    <font>
      <sz val="10"/>
      <color rgb="FFFF0000"/>
      <name val="Arial Unicode MS"/>
      <family val="2"/>
    </font>
    <font>
      <sz val="11"/>
      <color theme="1"/>
      <name val="Courier New"/>
      <family val="3"/>
    </font>
    <font>
      <sz val="11"/>
      <color rgb="FF0000FF"/>
      <name val="Calibri"/>
      <family val="2"/>
      <scheme val="minor"/>
    </font>
    <font>
      <b/>
      <sz val="11"/>
      <color rgb="FFFFFF00"/>
      <name val="Calibri"/>
      <family val="2"/>
      <scheme val="minor"/>
    </font>
    <font>
      <b/>
      <sz val="11"/>
      <color theme="0"/>
      <name val="Calibri"/>
      <family val="2"/>
      <scheme val="minor"/>
    </font>
    <font>
      <b/>
      <sz val="11"/>
      <color rgb="FFFFC000"/>
      <name val="Calibri"/>
      <family val="2"/>
      <scheme val="minor"/>
    </font>
    <font>
      <b/>
      <sz val="12"/>
      <color theme="1"/>
      <name val="Times New Roman"/>
      <family val="1"/>
    </font>
    <font>
      <sz val="11"/>
      <name val="Times New Roman"/>
      <family val="1"/>
    </font>
    <font>
      <i/>
      <sz val="11"/>
      <name val="Times New Roman"/>
      <family val="1"/>
    </font>
    <font>
      <i/>
      <sz val="11"/>
      <name val="Calibri"/>
      <family val="2"/>
      <scheme val="minor"/>
    </font>
    <font>
      <sz val="11"/>
      <color rgb="FFFF0000"/>
      <name val="Times New Roman"/>
      <family val="1"/>
    </font>
    <font>
      <b/>
      <sz val="11"/>
      <name val="Times New Roman"/>
      <family val="1"/>
    </font>
    <font>
      <i/>
      <sz val="11"/>
      <color theme="1"/>
      <name val="Calibri"/>
      <family val="2"/>
      <scheme val="minor"/>
    </font>
    <font>
      <b/>
      <i/>
      <sz val="18"/>
      <color theme="1"/>
      <name val="Calibri"/>
      <family val="2"/>
      <scheme val="minor"/>
    </font>
    <font>
      <sz val="11"/>
      <color theme="1"/>
      <name val="Arial Unicode MS"/>
      <family val="2"/>
    </font>
    <font>
      <sz val="10"/>
      <name val="Arial Unicode MS"/>
      <family val="2"/>
    </font>
  </fonts>
  <fills count="2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FF00"/>
        <bgColor indexed="64"/>
      </patternFill>
    </fill>
    <fill>
      <patternFill patternType="solid">
        <fgColor rgb="FF66FF33"/>
        <bgColor indexed="64"/>
      </patternFill>
    </fill>
    <fill>
      <patternFill patternType="solid">
        <fgColor rgb="FFFFFF00"/>
        <bgColor indexed="64"/>
      </patternFill>
    </fill>
    <fill>
      <patternFill patternType="solid">
        <fgColor rgb="FFFF0000"/>
        <bgColor indexed="64"/>
      </patternFill>
    </fill>
    <fill>
      <patternFill patternType="solid">
        <fgColor rgb="FF00FFCC"/>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FF"/>
        <bgColor indexed="64"/>
      </patternFill>
    </fill>
    <fill>
      <patternFill patternType="solid">
        <fgColor rgb="FF00B050"/>
        <bgColor indexed="64"/>
      </patternFill>
    </fill>
    <fill>
      <patternFill patternType="solid">
        <fgColor rgb="FF6699FF"/>
        <bgColor indexed="64"/>
      </patternFill>
    </fill>
    <fill>
      <patternFill patternType="solid">
        <fgColor theme="7" tint="0.39997558519241921"/>
        <bgColor indexed="64"/>
      </patternFill>
    </fill>
    <fill>
      <patternFill patternType="solid">
        <fgColor rgb="FF33CC33"/>
        <bgColor indexed="64"/>
      </patternFill>
    </fill>
    <fill>
      <patternFill patternType="solid">
        <fgColor rgb="FFFF7C80"/>
        <bgColor indexed="64"/>
      </patternFill>
    </fill>
    <fill>
      <patternFill patternType="solid">
        <fgColor rgb="FF0000FF"/>
        <bgColor indexed="64"/>
      </patternFill>
    </fill>
    <fill>
      <patternFill patternType="solid">
        <fgColor rgb="FFFFA0A0"/>
        <bgColor indexed="64"/>
      </patternFill>
    </fill>
    <fill>
      <patternFill patternType="solid">
        <fgColor rgb="FFCC9900"/>
        <bgColor indexed="64"/>
      </patternFill>
    </fill>
  </fills>
  <borders count="38">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85">
    <xf numFmtId="0" fontId="0" fillId="0" borderId="0" xfId="0"/>
    <xf numFmtId="0" fontId="2" fillId="2" borderId="0" xfId="0" applyFont="1" applyFill="1" applyBorder="1"/>
    <xf numFmtId="0" fontId="0" fillId="0" borderId="0" xfId="0" applyFill="1"/>
    <xf numFmtId="0" fontId="0" fillId="0" borderId="0" xfId="0" applyFill="1" applyBorder="1"/>
    <xf numFmtId="0" fontId="0" fillId="0" borderId="0" xfId="0" applyBorder="1"/>
    <xf numFmtId="0" fontId="0" fillId="4" borderId="0" xfId="0" applyFill="1" applyBorder="1"/>
    <xf numFmtId="0" fontId="0" fillId="6" borderId="0" xfId="0" applyFill="1" applyBorder="1"/>
    <xf numFmtId="0" fontId="0" fillId="0" borderId="0" xfId="0" quotePrefix="1" applyFill="1" applyBorder="1"/>
    <xf numFmtId="0" fontId="0" fillId="0" borderId="0" xfId="0" quotePrefix="1" applyBorder="1"/>
    <xf numFmtId="0" fontId="0" fillId="5" borderId="0" xfId="0" applyFill="1" applyBorder="1"/>
    <xf numFmtId="0" fontId="5" fillId="0" borderId="0" xfId="0" applyFont="1" applyBorder="1" applyAlignment="1">
      <alignment vertical="center"/>
    </xf>
    <xf numFmtId="0" fontId="5" fillId="0" borderId="0" xfId="0" applyFont="1" applyBorder="1" applyAlignment="1">
      <alignment vertical="center" wrapText="1"/>
    </xf>
    <xf numFmtId="0" fontId="4" fillId="0" borderId="0" xfId="0" applyFont="1" applyBorder="1" applyAlignment="1">
      <alignment vertical="center"/>
    </xf>
    <xf numFmtId="0" fontId="2" fillId="12" borderId="0" xfId="0" applyFont="1" applyFill="1" applyBorder="1"/>
    <xf numFmtId="0" fontId="2" fillId="7" borderId="0" xfId="0" applyFont="1" applyFill="1" applyBorder="1"/>
    <xf numFmtId="0" fontId="0" fillId="0" borderId="0" xfId="0" applyFont="1" applyBorder="1"/>
    <xf numFmtId="0" fontId="0" fillId="0" borderId="0" xfId="0" applyFont="1"/>
    <xf numFmtId="0" fontId="4" fillId="0" borderId="0" xfId="0" applyFont="1" applyFill="1" applyBorder="1" applyAlignment="1">
      <alignment vertical="center"/>
    </xf>
    <xf numFmtId="0" fontId="2" fillId="3" borderId="8" xfId="0" applyFont="1" applyFill="1" applyBorder="1" applyAlignment="1">
      <alignment horizontal="center" vertical="top"/>
    </xf>
    <xf numFmtId="0" fontId="3" fillId="3" borderId="4" xfId="0" applyFont="1" applyFill="1" applyBorder="1" applyAlignment="1">
      <alignment vertical="top"/>
    </xf>
    <xf numFmtId="0" fontId="6" fillId="6" borderId="9" xfId="0" applyFont="1" applyFill="1" applyBorder="1" applyAlignment="1">
      <alignment wrapText="1"/>
    </xf>
    <xf numFmtId="0" fontId="2" fillId="3" borderId="10" xfId="0" applyFont="1" applyFill="1" applyBorder="1" applyAlignment="1">
      <alignment horizontal="center" vertical="top"/>
    </xf>
    <xf numFmtId="0" fontId="3" fillId="3" borderId="0" xfId="0" applyFont="1" applyFill="1" applyAlignment="1">
      <alignment vertical="top"/>
    </xf>
    <xf numFmtId="0" fontId="6" fillId="6" borderId="11" xfId="0" applyFont="1" applyFill="1" applyBorder="1" applyAlignment="1">
      <alignment wrapText="1"/>
    </xf>
    <xf numFmtId="0" fontId="2" fillId="3" borderId="12" xfId="0" applyFont="1" applyFill="1" applyBorder="1" applyAlignment="1">
      <alignment horizontal="center" vertical="top"/>
    </xf>
    <xf numFmtId="0" fontId="3" fillId="3" borderId="1" xfId="0" applyFont="1" applyFill="1" applyBorder="1" applyAlignment="1">
      <alignment vertical="top"/>
    </xf>
    <xf numFmtId="0" fontId="6" fillId="6" borderId="13" xfId="0" applyFont="1" applyFill="1" applyBorder="1" applyAlignment="1">
      <alignment wrapText="1"/>
    </xf>
    <xf numFmtId="0" fontId="3" fillId="3" borderId="0" xfId="0" applyFont="1" applyFill="1" applyBorder="1" applyAlignment="1">
      <alignment vertical="top"/>
    </xf>
    <xf numFmtId="0" fontId="6" fillId="6" borderId="16" xfId="0" applyFont="1" applyFill="1" applyBorder="1" applyAlignment="1">
      <alignment wrapText="1"/>
    </xf>
    <xf numFmtId="0" fontId="0" fillId="0" borderId="0" xfId="0" applyFont="1" applyAlignment="1">
      <alignment wrapText="1"/>
    </xf>
    <xf numFmtId="0" fontId="0" fillId="13" borderId="0" xfId="0" applyFill="1" applyBorder="1" applyAlignment="1">
      <alignment horizontal="center"/>
    </xf>
    <xf numFmtId="0" fontId="0" fillId="7" borderId="0" xfId="0" applyFill="1" applyBorder="1" applyAlignment="1">
      <alignment horizontal="center"/>
    </xf>
    <xf numFmtId="0" fontId="0" fillId="5"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alignment horizontal="center"/>
    </xf>
    <xf numFmtId="0" fontId="2" fillId="3" borderId="17" xfId="0" applyFont="1" applyFill="1" applyBorder="1" applyAlignment="1">
      <alignment horizontal="center" vertical="top"/>
    </xf>
    <xf numFmtId="0" fontId="3" fillId="3" borderId="18" xfId="0" applyFont="1" applyFill="1" applyBorder="1" applyAlignment="1">
      <alignment vertical="top"/>
    </xf>
    <xf numFmtId="0" fontId="6" fillId="6" borderId="19" xfId="0" applyFont="1" applyFill="1" applyBorder="1" applyAlignment="1">
      <alignment wrapText="1"/>
    </xf>
    <xf numFmtId="0" fontId="2" fillId="3" borderId="1" xfId="0" applyFont="1" applyFill="1" applyBorder="1" applyAlignment="1">
      <alignment horizontal="center"/>
    </xf>
    <xf numFmtId="0" fontId="3" fillId="3" borderId="3" xfId="0" quotePrefix="1" applyFont="1" applyFill="1" applyBorder="1" applyAlignment="1">
      <alignment horizontal="center" vertical="top"/>
    </xf>
    <xf numFmtId="0" fontId="6" fillId="3" borderId="13" xfId="0" applyFont="1" applyFill="1" applyBorder="1" applyAlignment="1">
      <alignment wrapText="1"/>
    </xf>
    <xf numFmtId="0" fontId="2" fillId="3" borderId="20" xfId="0" applyFont="1" applyFill="1" applyBorder="1" applyAlignment="1">
      <alignment horizontal="center"/>
    </xf>
    <xf numFmtId="0" fontId="3" fillId="3" borderId="6" xfId="0" applyFont="1" applyFill="1" applyBorder="1" applyAlignment="1">
      <alignment horizontal="center" vertical="top"/>
    </xf>
    <xf numFmtId="0" fontId="6" fillId="3" borderId="21" xfId="0" applyFont="1" applyFill="1" applyBorder="1" applyAlignment="1">
      <alignment wrapText="1"/>
    </xf>
    <xf numFmtId="0" fontId="7" fillId="0" borderId="0" xfId="0" applyFont="1" applyBorder="1" applyAlignment="1">
      <alignment vertical="center"/>
    </xf>
    <xf numFmtId="0" fontId="0" fillId="11" borderId="0" xfId="0" applyFill="1" applyBorder="1" applyAlignment="1">
      <alignment horizontal="center"/>
    </xf>
    <xf numFmtId="0" fontId="0" fillId="14" borderId="0" xfId="0" applyFill="1" applyBorder="1" applyAlignment="1">
      <alignment horizontal="center"/>
    </xf>
    <xf numFmtId="17" fontId="0" fillId="0" borderId="0" xfId="0" quotePrefix="1" applyNumberFormat="1" applyBorder="1"/>
    <xf numFmtId="16" fontId="0" fillId="0" borderId="0" xfId="0" quotePrefix="1" applyNumberFormat="1" applyBorder="1"/>
    <xf numFmtId="0" fontId="0" fillId="0" borderId="2" xfId="0" applyBorder="1"/>
    <xf numFmtId="0" fontId="0" fillId="0" borderId="2" xfId="0" quotePrefix="1" applyBorder="1"/>
    <xf numFmtId="0" fontId="0" fillId="7" borderId="2" xfId="0" applyFill="1" applyBorder="1" applyAlignment="1">
      <alignment horizontal="center"/>
    </xf>
    <xf numFmtId="0" fontId="0" fillId="0" borderId="2" xfId="0" applyFill="1" applyBorder="1"/>
    <xf numFmtId="0" fontId="0" fillId="0" borderId="0" xfId="0" applyBorder="1" applyAlignment="1">
      <alignment horizontal="center"/>
    </xf>
    <xf numFmtId="0" fontId="0" fillId="0" borderId="0" xfId="0" quotePrefix="1" applyBorder="1" applyAlignment="1">
      <alignment horizontal="center"/>
    </xf>
    <xf numFmtId="0" fontId="0" fillId="0" borderId="2" xfId="0" quotePrefix="1" applyBorder="1" applyAlignment="1">
      <alignment horizontal="center"/>
    </xf>
    <xf numFmtId="0" fontId="3" fillId="10" borderId="0" xfId="0" applyFont="1" applyFill="1" applyBorder="1"/>
    <xf numFmtId="0" fontId="2" fillId="10" borderId="0" xfId="0" applyFont="1" applyFill="1" applyBorder="1"/>
    <xf numFmtId="0" fontId="3" fillId="10" borderId="0" xfId="0" applyFont="1" applyFill="1" applyBorder="1" applyAlignment="1">
      <alignment horizontal="center"/>
    </xf>
    <xf numFmtId="0" fontId="7" fillId="0" borderId="0" xfId="0" applyFont="1" applyBorder="1"/>
    <xf numFmtId="0" fontId="9" fillId="0" borderId="0" xfId="0" applyFont="1" applyBorder="1"/>
    <xf numFmtId="0" fontId="8" fillId="0" borderId="0" xfId="0" applyFont="1" applyBorder="1"/>
    <xf numFmtId="0" fontId="2" fillId="2" borderId="23" xfId="0" applyFont="1" applyFill="1" applyBorder="1"/>
    <xf numFmtId="0" fontId="0" fillId="0" borderId="23" xfId="0" quotePrefix="1" applyBorder="1" applyAlignment="1">
      <alignment horizontal="center"/>
    </xf>
    <xf numFmtId="0" fontId="0" fillId="0" borderId="23" xfId="0" applyBorder="1"/>
    <xf numFmtId="0" fontId="1" fillId="0" borderId="23" xfId="0" applyFont="1" applyFill="1" applyBorder="1"/>
    <xf numFmtId="0" fontId="0" fillId="0" borderId="23" xfId="0" applyFill="1" applyBorder="1"/>
    <xf numFmtId="0" fontId="0" fillId="0" borderId="23" xfId="0" quotePrefix="1" applyFill="1" applyBorder="1" applyAlignment="1">
      <alignment horizontal="center"/>
    </xf>
    <xf numFmtId="0" fontId="0" fillId="0" borderId="23" xfId="0" applyBorder="1" applyAlignment="1">
      <alignment horizontal="center"/>
    </xf>
    <xf numFmtId="0" fontId="0" fillId="0" borderId="23" xfId="0" applyFill="1" applyBorder="1" applyAlignment="1">
      <alignment horizontal="center"/>
    </xf>
    <xf numFmtId="0" fontId="13" fillId="0" borderId="23" xfId="0" applyFont="1" applyFill="1" applyBorder="1" applyAlignment="1">
      <alignment vertical="center"/>
    </xf>
    <xf numFmtId="0" fontId="0" fillId="0" borderId="23" xfId="0" quotePrefix="1" applyBorder="1"/>
    <xf numFmtId="0" fontId="0" fillId="0" borderId="22" xfId="0" quotePrefix="1" applyBorder="1" applyAlignment="1">
      <alignment horizontal="center"/>
    </xf>
    <xf numFmtId="0" fontId="2" fillId="12" borderId="23" xfId="0" applyFont="1" applyFill="1" applyBorder="1"/>
    <xf numFmtId="0" fontId="2" fillId="12" borderId="25" xfId="0" applyFont="1" applyFill="1" applyBorder="1"/>
    <xf numFmtId="0" fontId="0" fillId="9" borderId="25" xfId="0" applyFill="1" applyBorder="1"/>
    <xf numFmtId="0" fontId="0" fillId="9" borderId="25" xfId="0" quotePrefix="1" applyFill="1" applyBorder="1"/>
    <xf numFmtId="0" fontId="0" fillId="9" borderId="24" xfId="0" applyFill="1" applyBorder="1"/>
    <xf numFmtId="0" fontId="11" fillId="0" borderId="0" xfId="0" applyFont="1" applyFill="1" applyBorder="1" applyAlignment="1">
      <alignment horizontal="left" vertical="top"/>
    </xf>
    <xf numFmtId="0" fontId="0" fillId="6" borderId="27" xfId="0" applyFont="1" applyFill="1" applyBorder="1"/>
    <xf numFmtId="0" fontId="0" fillId="6" borderId="4" xfId="0" applyFont="1" applyFill="1" applyBorder="1"/>
    <xf numFmtId="0" fontId="0" fillId="6" borderId="5" xfId="0" applyFont="1" applyFill="1" applyBorder="1" applyAlignment="1">
      <alignment wrapText="1"/>
    </xf>
    <xf numFmtId="0" fontId="4" fillId="0" borderId="23" xfId="0" applyFont="1" applyBorder="1" applyAlignment="1">
      <alignment vertical="center"/>
    </xf>
    <xf numFmtId="0" fontId="0" fillId="0" borderId="23" xfId="0" quotePrefix="1" applyFill="1" applyBorder="1"/>
    <xf numFmtId="0" fontId="2" fillId="7" borderId="26" xfId="0" applyFont="1" applyFill="1" applyBorder="1"/>
    <xf numFmtId="0" fontId="2" fillId="7" borderId="23" xfId="0" applyFont="1" applyFill="1" applyBorder="1"/>
    <xf numFmtId="0" fontId="0" fillId="0" borderId="22" xfId="0" applyBorder="1"/>
    <xf numFmtId="0" fontId="0" fillId="0" borderId="22" xfId="0" applyFill="1" applyBorder="1"/>
    <xf numFmtId="0" fontId="2" fillId="2" borderId="25" xfId="0" applyFont="1" applyFill="1" applyBorder="1"/>
    <xf numFmtId="0" fontId="0" fillId="0" borderId="0" xfId="0" applyAlignment="1">
      <alignment wrapText="1"/>
    </xf>
    <xf numFmtId="0" fontId="0" fillId="0" borderId="0" xfId="0" applyFill="1" applyBorder="1" applyAlignment="1">
      <alignment horizontal="right"/>
    </xf>
    <xf numFmtId="0" fontId="0" fillId="0" borderId="7" xfId="0" applyFill="1" applyBorder="1" applyAlignment="1">
      <alignment horizontal="center"/>
    </xf>
    <xf numFmtId="0" fontId="0" fillId="0" borderId="2" xfId="0" applyFill="1" applyBorder="1" applyAlignment="1">
      <alignment horizontal="center"/>
    </xf>
    <xf numFmtId="0" fontId="0" fillId="0" borderId="2" xfId="0" applyBorder="1" applyAlignment="1">
      <alignment horizontal="center"/>
    </xf>
    <xf numFmtId="0" fontId="4" fillId="6" borderId="0" xfId="0" applyFont="1" applyFill="1" applyBorder="1" applyAlignment="1">
      <alignment vertical="center"/>
    </xf>
    <xf numFmtId="0" fontId="0" fillId="8" borderId="0" xfId="0" applyFill="1" applyBorder="1" applyAlignment="1">
      <alignment horizontal="right"/>
    </xf>
    <xf numFmtId="0" fontId="0" fillId="0" borderId="22" xfId="0" quotePrefix="1" applyFill="1" applyBorder="1" applyAlignment="1">
      <alignment horizontal="center"/>
    </xf>
    <xf numFmtId="0" fontId="0" fillId="0" borderId="2" xfId="0" quotePrefix="1" applyFill="1" applyBorder="1" applyAlignment="1">
      <alignment horizontal="center"/>
    </xf>
    <xf numFmtId="3" fontId="0" fillId="6" borderId="0" xfId="0" applyNumberFormat="1" applyFill="1" applyBorder="1"/>
    <xf numFmtId="0" fontId="14" fillId="0" borderId="0" xfId="0" applyFont="1"/>
    <xf numFmtId="0" fontId="14" fillId="0" borderId="0" xfId="0" applyFont="1" applyFill="1"/>
    <xf numFmtId="0" fontId="4" fillId="0" borderId="0" xfId="0" applyFont="1" applyAlignment="1">
      <alignment vertical="center"/>
    </xf>
    <xf numFmtId="0" fontId="14" fillId="0" borderId="0" xfId="0" applyFont="1" applyAlignment="1">
      <alignment vertical="center"/>
    </xf>
    <xf numFmtId="0" fontId="0" fillId="8" borderId="0" xfId="0" quotePrefix="1" applyFill="1" applyBorder="1" applyAlignment="1">
      <alignment horizontal="right"/>
    </xf>
    <xf numFmtId="0" fontId="3" fillId="3" borderId="28" xfId="0" applyFont="1" applyFill="1" applyBorder="1" applyAlignment="1">
      <alignment vertical="top"/>
    </xf>
    <xf numFmtId="0" fontId="6" fillId="6" borderId="29" xfId="0" applyFont="1" applyFill="1" applyBorder="1" applyAlignment="1">
      <alignment wrapText="1"/>
    </xf>
    <xf numFmtId="0" fontId="0" fillId="0" borderId="0" xfId="0" applyFont="1" applyBorder="1" applyAlignment="1">
      <alignment horizontal="center"/>
    </xf>
    <xf numFmtId="0" fontId="0" fillId="6" borderId="0" xfId="0" applyFill="1" applyBorder="1" applyAlignment="1">
      <alignment horizontal="right"/>
    </xf>
    <xf numFmtId="0" fontId="2" fillId="15" borderId="23" xfId="0" applyFont="1" applyFill="1" applyBorder="1"/>
    <xf numFmtId="0" fontId="2" fillId="15" borderId="0" xfId="0" applyFont="1" applyFill="1" applyBorder="1"/>
    <xf numFmtId="0" fontId="2" fillId="16" borderId="23" xfId="0" applyFont="1" applyFill="1" applyBorder="1"/>
    <xf numFmtId="0" fontId="2" fillId="16" borderId="0" xfId="0" applyFont="1" applyFill="1" applyBorder="1"/>
    <xf numFmtId="0" fontId="4" fillId="0" borderId="23" xfId="0" applyFont="1" applyFill="1" applyBorder="1" applyAlignment="1">
      <alignment vertical="center"/>
    </xf>
    <xf numFmtId="0" fontId="0" fillId="4" borderId="0" xfId="0" applyFill="1" applyBorder="1" applyAlignment="1">
      <alignment horizontal="right"/>
    </xf>
    <xf numFmtId="0" fontId="0" fillId="0" borderId="0" xfId="0" quotePrefix="1" applyFill="1" applyBorder="1" applyAlignment="1">
      <alignment horizontal="right"/>
    </xf>
    <xf numFmtId="0" fontId="0" fillId="4" borderId="0" xfId="0" applyFill="1" applyBorder="1" applyAlignment="1">
      <alignment horizontal="center"/>
    </xf>
    <xf numFmtId="0" fontId="0" fillId="0" borderId="2" xfId="0" applyFill="1" applyBorder="1" applyAlignment="1">
      <alignment horizontal="right"/>
    </xf>
    <xf numFmtId="0" fontId="0" fillId="0" borderId="26" xfId="0" applyFill="1" applyBorder="1" applyAlignment="1">
      <alignment horizontal="right"/>
    </xf>
    <xf numFmtId="0" fontId="0" fillId="0" borderId="26" xfId="0" applyFill="1" applyBorder="1" applyAlignment="1">
      <alignment horizontal="center"/>
    </xf>
    <xf numFmtId="0" fontId="0" fillId="4" borderId="26" xfId="0" applyFill="1" applyBorder="1" applyAlignment="1">
      <alignment horizontal="right"/>
    </xf>
    <xf numFmtId="0" fontId="0" fillId="0" borderId="26" xfId="0" applyFont="1" applyBorder="1" applyAlignment="1">
      <alignment vertical="center"/>
    </xf>
    <xf numFmtId="0" fontId="0" fillId="0" borderId="26" xfId="0" quotePrefix="1" applyFill="1" applyBorder="1" applyAlignment="1">
      <alignment horizontal="center"/>
    </xf>
    <xf numFmtId="0" fontId="15" fillId="18" borderId="0" xfId="0" applyFont="1" applyFill="1" applyBorder="1"/>
    <xf numFmtId="0" fontId="15" fillId="18" borderId="23" xfId="0" applyFont="1" applyFill="1" applyBorder="1"/>
    <xf numFmtId="0" fontId="0" fillId="19" borderId="0" xfId="0" applyFill="1" applyBorder="1"/>
    <xf numFmtId="0" fontId="16" fillId="17" borderId="23" xfId="0" applyFont="1" applyFill="1" applyBorder="1"/>
    <xf numFmtId="0" fontId="0" fillId="0" borderId="23" xfId="0" applyFont="1" applyFill="1" applyBorder="1"/>
    <xf numFmtId="0" fontId="0" fillId="0" borderId="0" xfId="0" applyFont="1" applyFill="1" applyBorder="1"/>
    <xf numFmtId="0" fontId="0" fillId="0" borderId="0" xfId="0" applyFont="1" applyFill="1" applyBorder="1" applyAlignment="1">
      <alignment horizontal="right"/>
    </xf>
    <xf numFmtId="0" fontId="0" fillId="0" borderId="26" xfId="0" applyFont="1" applyFill="1" applyBorder="1" applyAlignment="1">
      <alignment horizontal="center"/>
    </xf>
    <xf numFmtId="0" fontId="17" fillId="17" borderId="23" xfId="0" applyFont="1" applyFill="1" applyBorder="1"/>
    <xf numFmtId="0" fontId="17" fillId="17" borderId="0" xfId="0" applyFont="1" applyFill="1" applyBorder="1"/>
    <xf numFmtId="0" fontId="19" fillId="0" borderId="0" xfId="0" applyFont="1" applyBorder="1"/>
    <xf numFmtId="0" fontId="0" fillId="0" borderId="0" xfId="0" applyFont="1" applyFill="1" applyBorder="1" applyAlignment="1">
      <alignment horizontal="center"/>
    </xf>
    <xf numFmtId="0" fontId="11" fillId="0" borderId="0" xfId="0" applyFont="1" applyFill="1" applyBorder="1" applyAlignment="1">
      <alignment horizontal="center"/>
    </xf>
    <xf numFmtId="0" fontId="0" fillId="0" borderId="0" xfId="0" applyFont="1" applyBorder="1" applyAlignment="1">
      <alignment vertical="center" wrapText="1"/>
    </xf>
    <xf numFmtId="0" fontId="11" fillId="0" borderId="0" xfId="0" applyFont="1" applyFill="1" applyBorder="1" applyAlignment="1">
      <alignment horizontal="left"/>
    </xf>
    <xf numFmtId="0" fontId="12" fillId="3" borderId="36" xfId="0" applyFont="1" applyFill="1" applyBorder="1" applyAlignment="1">
      <alignment horizontal="center"/>
    </xf>
    <xf numFmtId="0" fontId="0" fillId="6" borderId="0" xfId="0" applyFont="1" applyFill="1" applyBorder="1" applyAlignment="1">
      <alignment horizontal="center"/>
    </xf>
    <xf numFmtId="0" fontId="0" fillId="0" borderId="0" xfId="0" applyAlignment="1">
      <alignment horizontal="center"/>
    </xf>
    <xf numFmtId="0" fontId="0" fillId="6" borderId="0" xfId="0" applyFill="1" applyBorder="1" applyAlignment="1">
      <alignment horizontal="center"/>
    </xf>
    <xf numFmtId="0" fontId="2" fillId="15" borderId="0" xfId="0" applyFont="1" applyFill="1" applyBorder="1" applyAlignment="1">
      <alignment horizontal="left"/>
    </xf>
    <xf numFmtId="0" fontId="4" fillId="0" borderId="0" xfId="0" applyFont="1" applyFill="1" applyBorder="1" applyAlignment="1">
      <alignment horizontal="center" vertical="center"/>
    </xf>
    <xf numFmtId="0" fontId="2" fillId="0" borderId="0" xfId="0" quotePrefix="1" applyFont="1" applyBorder="1" applyAlignment="1">
      <alignment horizontal="center"/>
    </xf>
    <xf numFmtId="0" fontId="2" fillId="12" borderId="0" xfId="0" applyFont="1" applyFill="1" applyBorder="1" applyAlignment="1">
      <alignment horizontal="left"/>
    </xf>
    <xf numFmtId="0" fontId="2" fillId="7" borderId="0" xfId="0" applyFont="1" applyFill="1" applyBorder="1" applyAlignment="1">
      <alignment horizontal="left"/>
    </xf>
    <xf numFmtId="0" fontId="2" fillId="16" borderId="0" xfId="0" applyFont="1" applyFill="1" applyBorder="1" applyAlignment="1">
      <alignment horizontal="left"/>
    </xf>
    <xf numFmtId="0" fontId="9" fillId="0" borderId="0" xfId="0" applyFont="1" applyAlignment="1">
      <alignment vertical="center"/>
    </xf>
    <xf numFmtId="0" fontId="2" fillId="2" borderId="12" xfId="0" applyFont="1" applyFill="1" applyBorder="1" applyAlignment="1">
      <alignment horizontal="center" vertical="top" wrapText="1"/>
    </xf>
    <xf numFmtId="0" fontId="3" fillId="2" borderId="1" xfId="0" applyFont="1" applyFill="1" applyBorder="1" applyAlignment="1">
      <alignment vertical="top" wrapText="1"/>
    </xf>
    <xf numFmtId="0" fontId="2" fillId="2" borderId="14" xfId="0" applyFont="1" applyFill="1" applyBorder="1" applyAlignment="1">
      <alignment horizontal="center" vertical="top"/>
    </xf>
    <xf numFmtId="0" fontId="3" fillId="2" borderId="15" xfId="0" applyFont="1" applyFill="1" applyBorder="1" applyAlignment="1">
      <alignment vertical="top"/>
    </xf>
    <xf numFmtId="0" fontId="2" fillId="2" borderId="8" xfId="0" applyFont="1" applyFill="1" applyBorder="1" applyAlignment="1">
      <alignment horizontal="center" vertical="top"/>
    </xf>
    <xf numFmtId="0" fontId="3" fillId="2" borderId="4" xfId="0" applyFont="1" applyFill="1" applyBorder="1" applyAlignment="1">
      <alignment vertical="top"/>
    </xf>
    <xf numFmtId="0" fontId="2" fillId="2" borderId="12" xfId="0" applyFont="1" applyFill="1" applyBorder="1" applyAlignment="1">
      <alignment horizontal="center" vertical="top"/>
    </xf>
    <xf numFmtId="0" fontId="3" fillId="2" borderId="1" xfId="0" applyFont="1" applyFill="1" applyBorder="1" applyAlignment="1">
      <alignment vertical="top"/>
    </xf>
    <xf numFmtId="0" fontId="2" fillId="2" borderId="28" xfId="0" applyFont="1" applyFill="1" applyBorder="1" applyAlignment="1">
      <alignment horizontal="center" vertical="top"/>
    </xf>
    <xf numFmtId="0" fontId="3" fillId="2" borderId="28" xfId="0" applyFont="1" applyFill="1" applyBorder="1" applyAlignment="1">
      <alignment vertical="top"/>
    </xf>
    <xf numFmtId="0" fontId="0" fillId="0" borderId="25" xfId="0" quotePrefix="1" applyBorder="1" applyAlignment="1">
      <alignment horizontal="center"/>
    </xf>
    <xf numFmtId="0" fontId="0" fillId="0" borderId="24" xfId="0" quotePrefix="1" applyBorder="1" applyAlignment="1">
      <alignment horizontal="center"/>
    </xf>
    <xf numFmtId="0" fontId="0" fillId="0" borderId="23" xfId="0" applyFont="1" applyBorder="1" applyAlignment="1">
      <alignment vertical="center"/>
    </xf>
    <xf numFmtId="0" fontId="27" fillId="0" borderId="0" xfId="0" applyFont="1" applyBorder="1" applyAlignment="1">
      <alignment vertical="center"/>
    </xf>
    <xf numFmtId="0" fontId="0" fillId="0" borderId="0" xfId="0" applyFont="1" applyBorder="1" applyAlignment="1">
      <alignment vertical="center"/>
    </xf>
    <xf numFmtId="0" fontId="0" fillId="0" borderId="23" xfId="0" applyFont="1" applyBorder="1"/>
    <xf numFmtId="0" fontId="7" fillId="0" borderId="0" xfId="0" applyFont="1"/>
    <xf numFmtId="0" fontId="7" fillId="0" borderId="0" xfId="0" applyFont="1" applyFill="1" applyBorder="1"/>
    <xf numFmtId="0" fontId="6" fillId="0" borderId="0" xfId="0" applyFont="1" applyFill="1" applyBorder="1"/>
    <xf numFmtId="0" fontId="28" fillId="0" borderId="0"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10" fillId="0" borderId="0" xfId="0" applyFont="1" applyAlignment="1">
      <alignment horizontal="center"/>
    </xf>
    <xf numFmtId="0" fontId="11" fillId="0" borderId="0" xfId="0" applyFont="1" applyFill="1" applyBorder="1" applyAlignment="1">
      <alignment horizontal="center"/>
    </xf>
    <xf numFmtId="0" fontId="12" fillId="3" borderId="34" xfId="0" applyFont="1" applyFill="1" applyBorder="1" applyAlignment="1">
      <alignment horizontal="center"/>
    </xf>
    <xf numFmtId="0" fontId="12" fillId="3" borderId="37" xfId="0" applyFont="1" applyFill="1" applyBorder="1" applyAlignment="1">
      <alignment horizontal="center"/>
    </xf>
    <xf numFmtId="0" fontId="11" fillId="0" borderId="0" xfId="0" applyFont="1" applyFill="1" applyBorder="1" applyAlignment="1">
      <alignment horizontal="left" vertical="top"/>
    </xf>
    <xf numFmtId="0" fontId="20" fillId="2" borderId="31" xfId="0" quotePrefix="1" applyFont="1" applyFill="1" applyBorder="1" applyAlignment="1">
      <alignment horizontal="left" wrapText="1"/>
    </xf>
    <xf numFmtId="0" fontId="20" fillId="2" borderId="30" xfId="0" applyFont="1" applyFill="1" applyBorder="1" applyAlignment="1">
      <alignment horizontal="left" wrapText="1"/>
    </xf>
    <xf numFmtId="0" fontId="20" fillId="2" borderId="9" xfId="0" applyFont="1" applyFill="1" applyBorder="1" applyAlignment="1">
      <alignment horizontal="left" wrapText="1"/>
    </xf>
    <xf numFmtId="0" fontId="20" fillId="2" borderId="32" xfId="0" quotePrefix="1" applyFont="1" applyFill="1" applyBorder="1" applyAlignment="1">
      <alignment horizontal="left" wrapText="1"/>
    </xf>
    <xf numFmtId="0" fontId="20" fillId="2" borderId="33" xfId="0" quotePrefix="1" applyFont="1" applyFill="1" applyBorder="1" applyAlignment="1">
      <alignment horizontal="left" wrapText="1"/>
    </xf>
    <xf numFmtId="0" fontId="20" fillId="2" borderId="21" xfId="0" quotePrefix="1" applyFont="1" applyFill="1" applyBorder="1" applyAlignment="1">
      <alignment horizontal="left" wrapText="1"/>
    </xf>
    <xf numFmtId="0" fontId="15" fillId="0" borderId="0" xfId="0" quotePrefix="1" applyFont="1" applyFill="1" applyBorder="1" applyAlignment="1">
      <alignment horizontal="left" wrapText="1"/>
    </xf>
    <xf numFmtId="0" fontId="0" fillId="2" borderId="34" xfId="0" applyFill="1" applyBorder="1" applyAlignment="1">
      <alignment horizontal="left" wrapText="1"/>
    </xf>
    <xf numFmtId="0" fontId="0" fillId="2" borderId="35" xfId="0" applyFill="1" applyBorder="1" applyAlignment="1">
      <alignment horizontal="left" wrapText="1"/>
    </xf>
    <xf numFmtId="0" fontId="0" fillId="2" borderId="36" xfId="0"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0000FF"/>
      <color rgb="FFFFA0A0"/>
      <color rgb="FFCC9900"/>
      <color rgb="FFCCCC00"/>
      <color rgb="FFFF99FF"/>
      <color rgb="FF00FF00"/>
      <color rgb="FF00FFCC"/>
      <color rgb="FF33CC33"/>
      <color rgb="FF66FF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20" workbookViewId="0">
      <selection activeCell="C26" sqref="C26"/>
    </sheetView>
  </sheetViews>
  <sheetFormatPr defaultRowHeight="15" x14ac:dyDescent="0.25"/>
  <cols>
    <col min="1" max="1" width="10" style="16" bestFit="1" customWidth="1"/>
    <col min="2" max="2" width="24.140625" style="16" customWidth="1"/>
    <col min="3" max="3" width="103.140625" style="16" customWidth="1"/>
  </cols>
  <sheetData>
    <row r="1" spans="1:4" ht="21.75" customHeight="1" x14ac:dyDescent="0.35">
      <c r="A1" s="170" t="s">
        <v>5998</v>
      </c>
      <c r="B1" s="170"/>
      <c r="C1" s="170"/>
      <c r="D1" s="2"/>
    </row>
    <row r="3" spans="1:4" s="4" customFormat="1" ht="18.75" x14ac:dyDescent="0.3">
      <c r="A3" s="171" t="s">
        <v>769</v>
      </c>
      <c r="B3" s="171"/>
      <c r="C3" s="171"/>
    </row>
    <row r="4" spans="1:4" s="2" customFormat="1" ht="18.75" x14ac:dyDescent="0.3">
      <c r="A4" s="134"/>
      <c r="B4" s="134"/>
      <c r="C4" s="134"/>
      <c r="D4" s="3"/>
    </row>
    <row r="5" spans="1:4" s="2" customFormat="1" ht="19.5" thickBot="1" x14ac:dyDescent="0.35">
      <c r="A5" s="136" t="s">
        <v>1283</v>
      </c>
      <c r="B5" s="134"/>
      <c r="C5" s="134"/>
      <c r="D5" s="3"/>
    </row>
    <row r="6" spans="1:4" ht="19.5" thickBot="1" x14ac:dyDescent="0.35">
      <c r="A6" s="172" t="s">
        <v>770</v>
      </c>
      <c r="B6" s="173"/>
      <c r="C6" s="137" t="s">
        <v>771</v>
      </c>
    </row>
    <row r="7" spans="1:4" x14ac:dyDescent="0.25">
      <c r="A7" s="35" t="s">
        <v>772</v>
      </c>
      <c r="B7" s="36" t="s">
        <v>0</v>
      </c>
      <c r="C7" s="37" t="s">
        <v>773</v>
      </c>
    </row>
    <row r="8" spans="1:4" x14ac:dyDescent="0.25">
      <c r="A8" s="18" t="s">
        <v>11</v>
      </c>
      <c r="B8" s="19" t="s">
        <v>558</v>
      </c>
      <c r="C8" s="20" t="s">
        <v>782</v>
      </c>
    </row>
    <row r="9" spans="1:4" x14ac:dyDescent="0.25">
      <c r="A9" s="21" t="s">
        <v>774</v>
      </c>
      <c r="B9" s="27" t="s">
        <v>1</v>
      </c>
      <c r="C9" s="23" t="s">
        <v>5994</v>
      </c>
    </row>
    <row r="10" spans="1:4" x14ac:dyDescent="0.25">
      <c r="A10" s="21"/>
      <c r="B10" s="27"/>
      <c r="C10" s="23" t="s">
        <v>777</v>
      </c>
    </row>
    <row r="11" spans="1:4" x14ac:dyDescent="0.25">
      <c r="A11" s="21"/>
      <c r="B11" s="27"/>
      <c r="C11" s="23" t="s">
        <v>778</v>
      </c>
    </row>
    <row r="12" spans="1:4" x14ac:dyDescent="0.25">
      <c r="A12" s="21"/>
      <c r="B12" s="27"/>
      <c r="C12" s="23" t="s">
        <v>779</v>
      </c>
    </row>
    <row r="13" spans="1:4" x14ac:dyDescent="0.25">
      <c r="A13" s="21"/>
      <c r="B13" s="27"/>
      <c r="C13" s="23" t="s">
        <v>780</v>
      </c>
    </row>
    <row r="14" spans="1:4" x14ac:dyDescent="0.25">
      <c r="A14" s="24"/>
      <c r="B14" s="25"/>
      <c r="C14" s="26" t="s">
        <v>781</v>
      </c>
    </row>
    <row r="15" spans="1:4" x14ac:dyDescent="0.25">
      <c r="A15" s="21" t="s">
        <v>776</v>
      </c>
      <c r="B15" s="22" t="s">
        <v>5989</v>
      </c>
      <c r="C15" s="23" t="s">
        <v>775</v>
      </c>
    </row>
    <row r="16" spans="1:4" x14ac:dyDescent="0.25">
      <c r="A16" s="21"/>
      <c r="B16" s="22"/>
      <c r="C16" s="23"/>
    </row>
    <row r="17" spans="1:3" ht="45" x14ac:dyDescent="0.25">
      <c r="A17" s="24"/>
      <c r="B17" s="25"/>
      <c r="C17" s="26" t="s">
        <v>5999</v>
      </c>
    </row>
    <row r="18" spans="1:3" x14ac:dyDescent="0.25">
      <c r="A18" s="148" t="s">
        <v>6001</v>
      </c>
      <c r="B18" s="25"/>
      <c r="C18" s="26"/>
    </row>
    <row r="19" spans="1:3" s="89" customFormat="1" ht="90" customHeight="1" x14ac:dyDescent="0.25">
      <c r="A19" s="148" t="s">
        <v>1061</v>
      </c>
      <c r="B19" s="149" t="s">
        <v>1060</v>
      </c>
      <c r="C19" s="26" t="s">
        <v>4943</v>
      </c>
    </row>
    <row r="20" spans="1:3" x14ac:dyDescent="0.25">
      <c r="A20" s="150" t="s">
        <v>1063</v>
      </c>
      <c r="B20" s="151" t="s">
        <v>3</v>
      </c>
      <c r="C20" s="28" t="s">
        <v>1062</v>
      </c>
    </row>
    <row r="21" spans="1:3" x14ac:dyDescent="0.25">
      <c r="A21" s="150" t="s">
        <v>1065</v>
      </c>
      <c r="B21" s="151" t="s">
        <v>4</v>
      </c>
      <c r="C21" s="28" t="s">
        <v>1064</v>
      </c>
    </row>
    <row r="22" spans="1:3" x14ac:dyDescent="0.25">
      <c r="A22" s="152" t="s">
        <v>1067</v>
      </c>
      <c r="B22" s="151" t="s">
        <v>5</v>
      </c>
      <c r="C22" s="28" t="s">
        <v>1066</v>
      </c>
    </row>
    <row r="23" spans="1:3" x14ac:dyDescent="0.25">
      <c r="A23" s="154" t="s">
        <v>1068</v>
      </c>
      <c r="B23" s="153" t="s">
        <v>551</v>
      </c>
      <c r="C23" s="20" t="s">
        <v>4944</v>
      </c>
    </row>
    <row r="24" spans="1:3" x14ac:dyDescent="0.25">
      <c r="A24" s="152" t="s">
        <v>6002</v>
      </c>
      <c r="B24" s="155" t="s">
        <v>6</v>
      </c>
      <c r="C24" s="26" t="s">
        <v>4945</v>
      </c>
    </row>
    <row r="25" spans="1:3" ht="60" x14ac:dyDescent="0.25">
      <c r="A25" s="152" t="s">
        <v>6003</v>
      </c>
      <c r="B25" s="153" t="s">
        <v>4946</v>
      </c>
      <c r="C25" s="20" t="s">
        <v>5990</v>
      </c>
    </row>
    <row r="26" spans="1:3" ht="15.75" thickBot="1" x14ac:dyDescent="0.3">
      <c r="A26" s="156" t="s">
        <v>3538</v>
      </c>
      <c r="B26" s="157" t="s">
        <v>5991</v>
      </c>
      <c r="C26" s="105" t="s">
        <v>3539</v>
      </c>
    </row>
    <row r="27" spans="1:3" ht="15.75" thickTop="1" x14ac:dyDescent="0.25">
      <c r="A27" s="38" t="s">
        <v>1069</v>
      </c>
      <c r="B27" s="39" t="s">
        <v>37</v>
      </c>
      <c r="C27" s="40" t="s">
        <v>1070</v>
      </c>
    </row>
    <row r="28" spans="1:3" ht="15.75" thickBot="1" x14ac:dyDescent="0.3">
      <c r="A28" s="41" t="s">
        <v>1069</v>
      </c>
      <c r="B28" s="42" t="s">
        <v>1059</v>
      </c>
      <c r="C28" s="43" t="s">
        <v>1071</v>
      </c>
    </row>
    <row r="29" spans="1:3" x14ac:dyDescent="0.25">
      <c r="B29" s="15"/>
      <c r="C29" s="29"/>
    </row>
    <row r="30" spans="1:3" ht="18.75" x14ac:dyDescent="0.25">
      <c r="A30" s="78" t="s">
        <v>1284</v>
      </c>
      <c r="B30" s="15"/>
      <c r="C30" s="29"/>
    </row>
    <row r="31" spans="1:3" x14ac:dyDescent="0.25">
      <c r="A31" s="79" t="s">
        <v>4947</v>
      </c>
      <c r="B31" s="80"/>
      <c r="C31" s="81"/>
    </row>
    <row r="32" spans="1:3" x14ac:dyDescent="0.25">
      <c r="A32"/>
      <c r="B32" s="15"/>
    </row>
    <row r="33" spans="1:3" ht="18.75" x14ac:dyDescent="0.25">
      <c r="A33" s="174" t="s">
        <v>4941</v>
      </c>
      <c r="B33" s="174"/>
      <c r="C33" s="174"/>
    </row>
    <row r="34" spans="1:3" ht="35.1" customHeight="1" x14ac:dyDescent="0.25">
      <c r="A34" s="168" t="s">
        <v>5995</v>
      </c>
      <c r="B34" s="168"/>
      <c r="C34" s="168"/>
    </row>
    <row r="35" spans="1:3" ht="20.100000000000001" customHeight="1" x14ac:dyDescent="0.25">
      <c r="A35" s="168" t="s">
        <v>5996</v>
      </c>
      <c r="B35" s="168"/>
      <c r="C35" s="168"/>
    </row>
    <row r="36" spans="1:3" ht="30" customHeight="1" x14ac:dyDescent="0.25">
      <c r="A36" s="169" t="s">
        <v>5997</v>
      </c>
      <c r="B36" s="169"/>
      <c r="C36" s="169"/>
    </row>
    <row r="38" spans="1:3" x14ac:dyDescent="0.25">
      <c r="A38"/>
      <c r="B38"/>
      <c r="C38"/>
    </row>
    <row r="39" spans="1:3" x14ac:dyDescent="0.25">
      <c r="A39"/>
      <c r="B39"/>
      <c r="C39"/>
    </row>
  </sheetData>
  <mergeCells count="7">
    <mergeCell ref="A35:C35"/>
    <mergeCell ref="A36:C36"/>
    <mergeCell ref="A1:C1"/>
    <mergeCell ref="A3:C3"/>
    <mergeCell ref="A6:B6"/>
    <mergeCell ref="A33:C33"/>
    <mergeCell ref="A34:C3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18"/>
  <sheetViews>
    <sheetView workbookViewId="0"/>
  </sheetViews>
  <sheetFormatPr defaultRowHeight="15" x14ac:dyDescent="0.25"/>
  <cols>
    <col min="1" max="1" width="67.5703125" style="99" bestFit="1" customWidth="1"/>
  </cols>
  <sheetData>
    <row r="1" spans="1:1" x14ac:dyDescent="0.25">
      <c r="A1" s="99" t="s">
        <v>4948</v>
      </c>
    </row>
    <row r="2" spans="1:1" x14ac:dyDescent="0.25">
      <c r="A2" s="99" t="s">
        <v>4949</v>
      </c>
    </row>
    <row r="3" spans="1:1" x14ac:dyDescent="0.25">
      <c r="A3" s="99" t="s">
        <v>4950</v>
      </c>
    </row>
    <row r="4" spans="1:1" x14ac:dyDescent="0.25">
      <c r="A4" s="99" t="s">
        <v>4951</v>
      </c>
    </row>
    <row r="5" spans="1:1" x14ac:dyDescent="0.25">
      <c r="A5" s="99" t="s">
        <v>4952</v>
      </c>
    </row>
    <row r="6" spans="1:1" x14ac:dyDescent="0.25">
      <c r="A6" s="99" t="s">
        <v>4953</v>
      </c>
    </row>
    <row r="7" spans="1:1" x14ac:dyDescent="0.25">
      <c r="A7" s="99" t="s">
        <v>4954</v>
      </c>
    </row>
    <row r="8" spans="1:1" x14ac:dyDescent="0.25">
      <c r="A8" s="99" t="s">
        <v>4955</v>
      </c>
    </row>
    <row r="9" spans="1:1" x14ac:dyDescent="0.25">
      <c r="A9" s="99" t="s">
        <v>4956</v>
      </c>
    </row>
    <row r="10" spans="1:1" x14ac:dyDescent="0.25">
      <c r="A10" s="99" t="s">
        <v>4957</v>
      </c>
    </row>
    <row r="11" spans="1:1" x14ac:dyDescent="0.25">
      <c r="A11" s="99" t="s">
        <v>4958</v>
      </c>
    </row>
    <row r="12" spans="1:1" x14ac:dyDescent="0.25">
      <c r="A12" s="99" t="s">
        <v>4959</v>
      </c>
    </row>
    <row r="13" spans="1:1" x14ac:dyDescent="0.25">
      <c r="A13" s="99" t="s">
        <v>4960</v>
      </c>
    </row>
    <row r="14" spans="1:1" x14ac:dyDescent="0.25">
      <c r="A14" s="99" t="s">
        <v>4961</v>
      </c>
    </row>
    <row r="15" spans="1:1" x14ac:dyDescent="0.25">
      <c r="A15" s="99" t="s">
        <v>4962</v>
      </c>
    </row>
    <row r="16" spans="1:1" x14ac:dyDescent="0.25">
      <c r="A16" s="99" t="s">
        <v>4963</v>
      </c>
    </row>
    <row r="17" spans="1:1" x14ac:dyDescent="0.25">
      <c r="A17" s="99" t="s">
        <v>4964</v>
      </c>
    </row>
    <row r="18" spans="1:1" x14ac:dyDescent="0.25">
      <c r="A18" s="99" t="s">
        <v>4965</v>
      </c>
    </row>
    <row r="19" spans="1:1" x14ac:dyDescent="0.25">
      <c r="A19" s="99" t="s">
        <v>4966</v>
      </c>
    </row>
    <row r="20" spans="1:1" x14ac:dyDescent="0.25">
      <c r="A20" s="99" t="s">
        <v>4967</v>
      </c>
    </row>
    <row r="21" spans="1:1" x14ac:dyDescent="0.25">
      <c r="A21" s="99" t="s">
        <v>4968</v>
      </c>
    </row>
    <row r="22" spans="1:1" x14ac:dyDescent="0.25">
      <c r="A22" s="99" t="s">
        <v>4969</v>
      </c>
    </row>
    <row r="23" spans="1:1" x14ac:dyDescent="0.25">
      <c r="A23" s="99" t="s">
        <v>4970</v>
      </c>
    </row>
    <row r="24" spans="1:1" x14ac:dyDescent="0.25">
      <c r="A24" s="99" t="s">
        <v>4971</v>
      </c>
    </row>
    <row r="25" spans="1:1" x14ac:dyDescent="0.25">
      <c r="A25" s="99" t="s">
        <v>4972</v>
      </c>
    </row>
    <row r="26" spans="1:1" x14ac:dyDescent="0.25">
      <c r="A26" s="99" t="s">
        <v>4973</v>
      </c>
    </row>
    <row r="27" spans="1:1" x14ac:dyDescent="0.25">
      <c r="A27" s="99" t="s">
        <v>4974</v>
      </c>
    </row>
    <row r="28" spans="1:1" x14ac:dyDescent="0.25">
      <c r="A28" s="99" t="s">
        <v>4975</v>
      </c>
    </row>
    <row r="29" spans="1:1" x14ac:dyDescent="0.25">
      <c r="A29" s="99" t="s">
        <v>4976</v>
      </c>
    </row>
    <row r="30" spans="1:1" x14ac:dyDescent="0.25">
      <c r="A30" s="99" t="s">
        <v>4977</v>
      </c>
    </row>
    <row r="31" spans="1:1" x14ac:dyDescent="0.25">
      <c r="A31" s="99" t="s">
        <v>4978</v>
      </c>
    </row>
    <row r="32" spans="1:1" x14ac:dyDescent="0.25">
      <c r="A32" s="99" t="s">
        <v>4979</v>
      </c>
    </row>
    <row r="33" spans="1:1" x14ac:dyDescent="0.25">
      <c r="A33" s="99" t="s">
        <v>4980</v>
      </c>
    </row>
    <row r="34" spans="1:1" x14ac:dyDescent="0.25">
      <c r="A34" s="99" t="s">
        <v>4981</v>
      </c>
    </row>
    <row r="35" spans="1:1" x14ac:dyDescent="0.25">
      <c r="A35" s="99" t="s">
        <v>4982</v>
      </c>
    </row>
    <row r="36" spans="1:1" x14ac:dyDescent="0.25">
      <c r="A36" s="99" t="s">
        <v>4983</v>
      </c>
    </row>
    <row r="37" spans="1:1" x14ac:dyDescent="0.25">
      <c r="A37" s="99" t="s">
        <v>4962</v>
      </c>
    </row>
    <row r="38" spans="1:1" x14ac:dyDescent="0.25">
      <c r="A38" s="99" t="s">
        <v>4984</v>
      </c>
    </row>
    <row r="39" spans="1:1" x14ac:dyDescent="0.25">
      <c r="A39" s="99" t="s">
        <v>4985</v>
      </c>
    </row>
    <row r="40" spans="1:1" x14ac:dyDescent="0.25">
      <c r="A40" s="99" t="s">
        <v>4965</v>
      </c>
    </row>
    <row r="41" spans="1:1" x14ac:dyDescent="0.25">
      <c r="A41" s="99" t="s">
        <v>4966</v>
      </c>
    </row>
    <row r="42" spans="1:1" x14ac:dyDescent="0.25">
      <c r="A42" s="99" t="s">
        <v>4986</v>
      </c>
    </row>
    <row r="43" spans="1:1" x14ac:dyDescent="0.25">
      <c r="A43" s="99" t="s">
        <v>4987</v>
      </c>
    </row>
    <row r="44" spans="1:1" x14ac:dyDescent="0.25">
      <c r="A44" s="99" t="s">
        <v>4969</v>
      </c>
    </row>
    <row r="45" spans="1:1" x14ac:dyDescent="0.25">
      <c r="A45" s="99" t="s">
        <v>4988</v>
      </c>
    </row>
    <row r="46" spans="1:1" x14ac:dyDescent="0.25">
      <c r="A46" s="99" t="s">
        <v>4989</v>
      </c>
    </row>
    <row r="47" spans="1:1" x14ac:dyDescent="0.25">
      <c r="A47" s="99" t="s">
        <v>4990</v>
      </c>
    </row>
    <row r="48" spans="1:1" x14ac:dyDescent="0.25">
      <c r="A48" s="99" t="s">
        <v>4991</v>
      </c>
    </row>
    <row r="49" spans="1:1" x14ac:dyDescent="0.25">
      <c r="A49" s="99" t="s">
        <v>4992</v>
      </c>
    </row>
    <row r="50" spans="1:1" x14ac:dyDescent="0.25">
      <c r="A50" s="99" t="s">
        <v>4985</v>
      </c>
    </row>
    <row r="51" spans="1:1" x14ac:dyDescent="0.25">
      <c r="A51" s="99" t="s">
        <v>4993</v>
      </c>
    </row>
    <row r="52" spans="1:1" x14ac:dyDescent="0.25">
      <c r="A52" s="99" t="s">
        <v>4966</v>
      </c>
    </row>
    <row r="53" spans="1:1" x14ac:dyDescent="0.25">
      <c r="A53" s="99" t="s">
        <v>4967</v>
      </c>
    </row>
    <row r="54" spans="1:1" x14ac:dyDescent="0.25">
      <c r="A54" s="99" t="s">
        <v>4994</v>
      </c>
    </row>
    <row r="55" spans="1:1" x14ac:dyDescent="0.25">
      <c r="A55" s="99" t="s">
        <v>4969</v>
      </c>
    </row>
    <row r="56" spans="1:1" x14ac:dyDescent="0.25">
      <c r="A56" s="99" t="s">
        <v>4995</v>
      </c>
    </row>
    <row r="57" spans="1:1" x14ac:dyDescent="0.25">
      <c r="A57" s="99" t="s">
        <v>4996</v>
      </c>
    </row>
    <row r="58" spans="1:1" x14ac:dyDescent="0.25">
      <c r="A58" s="99" t="s">
        <v>4972</v>
      </c>
    </row>
    <row r="59" spans="1:1" x14ac:dyDescent="0.25">
      <c r="A59" s="99" t="s">
        <v>4997</v>
      </c>
    </row>
    <row r="60" spans="1:1" x14ac:dyDescent="0.25">
      <c r="A60" s="99" t="s">
        <v>4974</v>
      </c>
    </row>
    <row r="61" spans="1:1" x14ac:dyDescent="0.25">
      <c r="A61" s="99" t="s">
        <v>4975</v>
      </c>
    </row>
    <row r="62" spans="1:1" x14ac:dyDescent="0.25">
      <c r="A62" s="99" t="s">
        <v>4976</v>
      </c>
    </row>
    <row r="63" spans="1:1" x14ac:dyDescent="0.25">
      <c r="A63" s="99" t="s">
        <v>4977</v>
      </c>
    </row>
    <row r="64" spans="1:1" x14ac:dyDescent="0.25">
      <c r="A64" s="99" t="s">
        <v>4978</v>
      </c>
    </row>
    <row r="65" spans="1:1" x14ac:dyDescent="0.25">
      <c r="A65" s="99" t="s">
        <v>4979</v>
      </c>
    </row>
    <row r="66" spans="1:1" x14ac:dyDescent="0.25">
      <c r="A66" s="99" t="s">
        <v>4980</v>
      </c>
    </row>
    <row r="67" spans="1:1" x14ac:dyDescent="0.25">
      <c r="A67" s="99" t="s">
        <v>4998</v>
      </c>
    </row>
    <row r="68" spans="1:1" x14ac:dyDescent="0.25">
      <c r="A68" s="99" t="s">
        <v>4999</v>
      </c>
    </row>
    <row r="69" spans="1:1" x14ac:dyDescent="0.25">
      <c r="A69" s="99" t="s">
        <v>4990</v>
      </c>
    </row>
    <row r="70" spans="1:1" x14ac:dyDescent="0.25">
      <c r="A70" s="99" t="s">
        <v>4991</v>
      </c>
    </row>
    <row r="71" spans="1:1" x14ac:dyDescent="0.25">
      <c r="A71" s="99" t="s">
        <v>4992</v>
      </c>
    </row>
    <row r="72" spans="1:1" x14ac:dyDescent="0.25">
      <c r="A72" s="99" t="s">
        <v>4985</v>
      </c>
    </row>
    <row r="73" spans="1:1" x14ac:dyDescent="0.25">
      <c r="A73" s="99" t="s">
        <v>4993</v>
      </c>
    </row>
    <row r="74" spans="1:1" x14ac:dyDescent="0.25">
      <c r="A74" s="99" t="s">
        <v>4966</v>
      </c>
    </row>
    <row r="75" spans="1:1" x14ac:dyDescent="0.25">
      <c r="A75" s="99" t="s">
        <v>4986</v>
      </c>
    </row>
    <row r="76" spans="1:1" x14ac:dyDescent="0.25">
      <c r="A76" s="99" t="s">
        <v>4994</v>
      </c>
    </row>
    <row r="77" spans="1:1" x14ac:dyDescent="0.25">
      <c r="A77" s="99" t="s">
        <v>4969</v>
      </c>
    </row>
    <row r="78" spans="1:1" x14ac:dyDescent="0.25">
      <c r="A78" s="99" t="s">
        <v>5000</v>
      </c>
    </row>
    <row r="79" spans="1:1" x14ac:dyDescent="0.25">
      <c r="A79" s="99" t="s">
        <v>4960</v>
      </c>
    </row>
    <row r="80" spans="1:1" x14ac:dyDescent="0.25">
      <c r="A80" s="99" t="s">
        <v>4961</v>
      </c>
    </row>
    <row r="81" spans="1:1" x14ac:dyDescent="0.25">
      <c r="A81" s="99" t="s">
        <v>4962</v>
      </c>
    </row>
    <row r="82" spans="1:1" x14ac:dyDescent="0.25">
      <c r="A82" s="99" t="s">
        <v>4963</v>
      </c>
    </row>
    <row r="83" spans="1:1" x14ac:dyDescent="0.25">
      <c r="A83" s="99" t="s">
        <v>4964</v>
      </c>
    </row>
    <row r="84" spans="1:1" x14ac:dyDescent="0.25">
      <c r="A84" s="99" t="s">
        <v>4965</v>
      </c>
    </row>
    <row r="85" spans="1:1" x14ac:dyDescent="0.25">
      <c r="A85" s="99" t="s">
        <v>4966</v>
      </c>
    </row>
    <row r="86" spans="1:1" x14ac:dyDescent="0.25">
      <c r="A86" s="99" t="s">
        <v>4967</v>
      </c>
    </row>
    <row r="87" spans="1:1" x14ac:dyDescent="0.25">
      <c r="A87" s="99" t="s">
        <v>4968</v>
      </c>
    </row>
    <row r="88" spans="1:1" x14ac:dyDescent="0.25">
      <c r="A88" s="99" t="s">
        <v>4969</v>
      </c>
    </row>
    <row r="89" spans="1:1" x14ac:dyDescent="0.25">
      <c r="A89" s="99" t="s">
        <v>5001</v>
      </c>
    </row>
    <row r="90" spans="1:1" x14ac:dyDescent="0.25">
      <c r="A90" s="99" t="s">
        <v>5002</v>
      </c>
    </row>
    <row r="91" spans="1:1" x14ac:dyDescent="0.25">
      <c r="A91" s="99" t="s">
        <v>5003</v>
      </c>
    </row>
    <row r="92" spans="1:1" x14ac:dyDescent="0.25">
      <c r="A92" s="99" t="s">
        <v>5004</v>
      </c>
    </row>
    <row r="93" spans="1:1" x14ac:dyDescent="0.25">
      <c r="A93" s="99" t="s">
        <v>5005</v>
      </c>
    </row>
    <row r="94" spans="1:1" x14ac:dyDescent="0.25">
      <c r="A94" s="99" t="s">
        <v>5006</v>
      </c>
    </row>
    <row r="95" spans="1:1" x14ac:dyDescent="0.25">
      <c r="A95" s="99" t="s">
        <v>5007</v>
      </c>
    </row>
    <row r="96" spans="1:1" x14ac:dyDescent="0.25">
      <c r="A96" s="99" t="s">
        <v>5008</v>
      </c>
    </row>
    <row r="97" spans="1:1" x14ac:dyDescent="0.25">
      <c r="A97" s="99" t="s">
        <v>5009</v>
      </c>
    </row>
    <row r="98" spans="1:1" x14ac:dyDescent="0.25">
      <c r="A98" s="99" t="s">
        <v>5010</v>
      </c>
    </row>
    <row r="99" spans="1:1" x14ac:dyDescent="0.25">
      <c r="A99" s="99" t="s">
        <v>5011</v>
      </c>
    </row>
    <row r="100" spans="1:1" x14ac:dyDescent="0.25">
      <c r="A100" s="99" t="s">
        <v>5012</v>
      </c>
    </row>
    <row r="101" spans="1:1" x14ac:dyDescent="0.25">
      <c r="A101" s="99" t="s">
        <v>5013</v>
      </c>
    </row>
    <row r="102" spans="1:1" x14ac:dyDescent="0.25">
      <c r="A102" s="99" t="s">
        <v>5014</v>
      </c>
    </row>
    <row r="103" spans="1:1" x14ac:dyDescent="0.25">
      <c r="A103" s="99" t="s">
        <v>5015</v>
      </c>
    </row>
    <row r="104" spans="1:1" x14ac:dyDescent="0.25">
      <c r="A104" s="99" t="s">
        <v>5016</v>
      </c>
    </row>
    <row r="105" spans="1:1" x14ac:dyDescent="0.25">
      <c r="A105" s="99" t="s">
        <v>5017</v>
      </c>
    </row>
    <row r="106" spans="1:1" x14ac:dyDescent="0.25">
      <c r="A106" s="99" t="s">
        <v>5018</v>
      </c>
    </row>
    <row r="107" spans="1:1" x14ac:dyDescent="0.25">
      <c r="A107" s="99" t="s">
        <v>5019</v>
      </c>
    </row>
    <row r="108" spans="1:1" x14ac:dyDescent="0.25">
      <c r="A108" s="99" t="s">
        <v>5020</v>
      </c>
    </row>
    <row r="109" spans="1:1" x14ac:dyDescent="0.25">
      <c r="A109" s="99" t="s">
        <v>5021</v>
      </c>
    </row>
    <row r="110" spans="1:1" x14ac:dyDescent="0.25">
      <c r="A110" s="99" t="s">
        <v>5022</v>
      </c>
    </row>
    <row r="111" spans="1:1" x14ac:dyDescent="0.25">
      <c r="A111" s="99" t="s">
        <v>5023</v>
      </c>
    </row>
    <row r="112" spans="1:1" x14ac:dyDescent="0.25">
      <c r="A112" s="99" t="s">
        <v>5024</v>
      </c>
    </row>
    <row r="113" spans="1:1" x14ac:dyDescent="0.25">
      <c r="A113" s="99" t="s">
        <v>5014</v>
      </c>
    </row>
    <row r="114" spans="1:1" x14ac:dyDescent="0.25">
      <c r="A114" s="99" t="s">
        <v>5025</v>
      </c>
    </row>
    <row r="115" spans="1:1" x14ac:dyDescent="0.25">
      <c r="A115" s="99" t="s">
        <v>5016</v>
      </c>
    </row>
    <row r="116" spans="1:1" x14ac:dyDescent="0.25">
      <c r="A116" s="99" t="s">
        <v>5026</v>
      </c>
    </row>
    <row r="117" spans="1:1" x14ac:dyDescent="0.25">
      <c r="A117" s="99" t="s">
        <v>5027</v>
      </c>
    </row>
    <row r="118" spans="1:1" x14ac:dyDescent="0.25">
      <c r="A118" s="99" t="s">
        <v>5019</v>
      </c>
    </row>
    <row r="119" spans="1:1" x14ac:dyDescent="0.25">
      <c r="A119" s="99" t="s">
        <v>5020</v>
      </c>
    </row>
    <row r="120" spans="1:1" x14ac:dyDescent="0.25">
      <c r="A120" s="99" t="s">
        <v>5028</v>
      </c>
    </row>
    <row r="121" spans="1:1" x14ac:dyDescent="0.25">
      <c r="A121" s="99" t="s">
        <v>5022</v>
      </c>
    </row>
    <row r="122" spans="1:1" x14ac:dyDescent="0.25">
      <c r="A122" s="99" t="s">
        <v>5029</v>
      </c>
    </row>
    <row r="123" spans="1:1" x14ac:dyDescent="0.25">
      <c r="A123" s="99" t="s">
        <v>5024</v>
      </c>
    </row>
    <row r="124" spans="1:1" x14ac:dyDescent="0.25">
      <c r="A124" s="99" t="s">
        <v>5014</v>
      </c>
    </row>
    <row r="125" spans="1:1" x14ac:dyDescent="0.25">
      <c r="A125" s="99" t="s">
        <v>5030</v>
      </c>
    </row>
    <row r="126" spans="1:1" x14ac:dyDescent="0.25">
      <c r="A126" s="99" t="s">
        <v>5016</v>
      </c>
    </row>
    <row r="127" spans="1:1" x14ac:dyDescent="0.25">
      <c r="A127" s="99" t="s">
        <v>5026</v>
      </c>
    </row>
    <row r="128" spans="1:1" x14ac:dyDescent="0.25">
      <c r="A128" s="99" t="s">
        <v>5018</v>
      </c>
    </row>
    <row r="129" spans="1:1" x14ac:dyDescent="0.25">
      <c r="A129" s="99" t="s">
        <v>5019</v>
      </c>
    </row>
    <row r="130" spans="1:1" x14ac:dyDescent="0.25">
      <c r="A130" s="99" t="s">
        <v>5020</v>
      </c>
    </row>
    <row r="131" spans="1:1" x14ac:dyDescent="0.25">
      <c r="A131" s="99" t="s">
        <v>5021</v>
      </c>
    </row>
    <row r="132" spans="1:1" x14ac:dyDescent="0.25">
      <c r="A132" s="99" t="s">
        <v>5022</v>
      </c>
    </row>
    <row r="133" spans="1:1" x14ac:dyDescent="0.25">
      <c r="A133" s="99" t="s">
        <v>5031</v>
      </c>
    </row>
    <row r="134" spans="1:1" x14ac:dyDescent="0.25">
      <c r="A134" s="99" t="s">
        <v>5032</v>
      </c>
    </row>
    <row r="135" spans="1:1" x14ac:dyDescent="0.25">
      <c r="A135" s="99" t="s">
        <v>5033</v>
      </c>
    </row>
    <row r="136" spans="1:1" x14ac:dyDescent="0.25">
      <c r="A136" s="99" t="s">
        <v>5034</v>
      </c>
    </row>
    <row r="137" spans="1:1" x14ac:dyDescent="0.25">
      <c r="A137" s="99" t="s">
        <v>5035</v>
      </c>
    </row>
    <row r="138" spans="1:1" x14ac:dyDescent="0.25">
      <c r="A138" s="99" t="s">
        <v>5036</v>
      </c>
    </row>
    <row r="139" spans="1:1" x14ac:dyDescent="0.25">
      <c r="A139" s="99" t="s">
        <v>5037</v>
      </c>
    </row>
    <row r="140" spans="1:1" x14ac:dyDescent="0.25">
      <c r="A140" s="99" t="s">
        <v>5038</v>
      </c>
    </row>
    <row r="141" spans="1:1" x14ac:dyDescent="0.25">
      <c r="A141" s="99" t="s">
        <v>4986</v>
      </c>
    </row>
    <row r="142" spans="1:1" x14ac:dyDescent="0.25">
      <c r="A142" s="99" t="s">
        <v>5039</v>
      </c>
    </row>
    <row r="143" spans="1:1" x14ac:dyDescent="0.25">
      <c r="A143" s="99" t="s">
        <v>5040</v>
      </c>
    </row>
    <row r="144" spans="1:1" x14ac:dyDescent="0.25">
      <c r="A144" s="99" t="s">
        <v>5041</v>
      </c>
    </row>
    <row r="145" spans="1:1" x14ac:dyDescent="0.25">
      <c r="A145" s="99" t="s">
        <v>5042</v>
      </c>
    </row>
    <row r="146" spans="1:1" x14ac:dyDescent="0.25">
      <c r="A146" s="99" t="s">
        <v>5043</v>
      </c>
    </row>
    <row r="147" spans="1:1" x14ac:dyDescent="0.25">
      <c r="A147" s="99" t="s">
        <v>5044</v>
      </c>
    </row>
    <row r="148" spans="1:1" x14ac:dyDescent="0.25">
      <c r="A148" s="99" t="s">
        <v>5045</v>
      </c>
    </row>
    <row r="149" spans="1:1" x14ac:dyDescent="0.25">
      <c r="A149" s="99" t="s">
        <v>5046</v>
      </c>
    </row>
    <row r="150" spans="1:1" x14ac:dyDescent="0.25">
      <c r="A150" s="99" t="s">
        <v>5047</v>
      </c>
    </row>
    <row r="151" spans="1:1" x14ac:dyDescent="0.25">
      <c r="A151" s="99" t="s">
        <v>5048</v>
      </c>
    </row>
    <row r="152" spans="1:1" x14ac:dyDescent="0.25">
      <c r="A152" s="99" t="s">
        <v>5049</v>
      </c>
    </row>
    <row r="153" spans="1:1" x14ac:dyDescent="0.25">
      <c r="A153" s="99" t="s">
        <v>5050</v>
      </c>
    </row>
    <row r="154" spans="1:1" x14ac:dyDescent="0.25">
      <c r="A154" s="99" t="s">
        <v>5051</v>
      </c>
    </row>
    <row r="155" spans="1:1" x14ac:dyDescent="0.25">
      <c r="A155" s="99" t="s">
        <v>5052</v>
      </c>
    </row>
    <row r="156" spans="1:1" x14ac:dyDescent="0.25">
      <c r="A156" s="99" t="s">
        <v>5053</v>
      </c>
    </row>
    <row r="157" spans="1:1" x14ac:dyDescent="0.25">
      <c r="A157" s="99" t="s">
        <v>4990</v>
      </c>
    </row>
    <row r="158" spans="1:1" x14ac:dyDescent="0.25">
      <c r="A158" s="99" t="s">
        <v>5054</v>
      </c>
    </row>
    <row r="159" spans="1:1" x14ac:dyDescent="0.25">
      <c r="A159" s="99" t="s">
        <v>5055</v>
      </c>
    </row>
    <row r="160" spans="1:1" x14ac:dyDescent="0.25">
      <c r="A160" s="99" t="s">
        <v>5056</v>
      </c>
    </row>
    <row r="161" spans="1:1" x14ac:dyDescent="0.25">
      <c r="A161" s="99" t="s">
        <v>5057</v>
      </c>
    </row>
    <row r="162" spans="1:1" x14ac:dyDescent="0.25">
      <c r="A162" s="99" t="s">
        <v>4966</v>
      </c>
    </row>
    <row r="163" spans="1:1" x14ac:dyDescent="0.25">
      <c r="A163" s="99" t="s">
        <v>5058</v>
      </c>
    </row>
    <row r="164" spans="1:1" x14ac:dyDescent="0.25">
      <c r="A164" s="99" t="s">
        <v>5059</v>
      </c>
    </row>
    <row r="165" spans="1:1" x14ac:dyDescent="0.25">
      <c r="A165" s="99" t="s">
        <v>5060</v>
      </c>
    </row>
    <row r="166" spans="1:1" x14ac:dyDescent="0.25">
      <c r="A166" s="99" t="s">
        <v>5061</v>
      </c>
    </row>
    <row r="167" spans="1:1" x14ac:dyDescent="0.25">
      <c r="A167" s="99" t="s">
        <v>5062</v>
      </c>
    </row>
    <row r="168" spans="1:1" x14ac:dyDescent="0.25">
      <c r="A168" s="99" t="s">
        <v>5063</v>
      </c>
    </row>
    <row r="169" spans="1:1" x14ac:dyDescent="0.25">
      <c r="A169" s="99" t="s">
        <v>5064</v>
      </c>
    </row>
    <row r="170" spans="1:1" x14ac:dyDescent="0.25">
      <c r="A170" s="99" t="s">
        <v>5065</v>
      </c>
    </row>
    <row r="171" spans="1:1" x14ac:dyDescent="0.25">
      <c r="A171" s="99" t="s">
        <v>5066</v>
      </c>
    </row>
    <row r="172" spans="1:1" x14ac:dyDescent="0.25">
      <c r="A172" s="99" t="s">
        <v>5067</v>
      </c>
    </row>
    <row r="173" spans="1:1" x14ac:dyDescent="0.25">
      <c r="A173" s="99" t="s">
        <v>5068</v>
      </c>
    </row>
    <row r="174" spans="1:1" x14ac:dyDescent="0.25">
      <c r="A174" s="99" t="s">
        <v>5069</v>
      </c>
    </row>
    <row r="175" spans="1:1" x14ac:dyDescent="0.25">
      <c r="A175" s="99" t="s">
        <v>5070</v>
      </c>
    </row>
    <row r="176" spans="1:1" x14ac:dyDescent="0.25">
      <c r="A176" s="99" t="s">
        <v>5071</v>
      </c>
    </row>
    <row r="177" spans="1:1" x14ac:dyDescent="0.25">
      <c r="A177" s="99" t="s">
        <v>5072</v>
      </c>
    </row>
    <row r="178" spans="1:1" x14ac:dyDescent="0.25">
      <c r="A178" s="99" t="s">
        <v>5073</v>
      </c>
    </row>
    <row r="179" spans="1:1" x14ac:dyDescent="0.25">
      <c r="A179" s="99" t="s">
        <v>5074</v>
      </c>
    </row>
    <row r="180" spans="1:1" x14ac:dyDescent="0.25">
      <c r="A180" s="99" t="s">
        <v>5075</v>
      </c>
    </row>
    <row r="181" spans="1:1" x14ac:dyDescent="0.25">
      <c r="A181" s="99" t="s">
        <v>5076</v>
      </c>
    </row>
    <row r="182" spans="1:1" x14ac:dyDescent="0.25">
      <c r="A182" s="99" t="s">
        <v>5077</v>
      </c>
    </row>
    <row r="183" spans="1:1" x14ac:dyDescent="0.25">
      <c r="A183" s="99" t="s">
        <v>5078</v>
      </c>
    </row>
    <row r="184" spans="1:1" x14ac:dyDescent="0.25">
      <c r="A184" s="99" t="s">
        <v>5079</v>
      </c>
    </row>
    <row r="185" spans="1:1" x14ac:dyDescent="0.25">
      <c r="A185" s="99" t="s">
        <v>5080</v>
      </c>
    </row>
    <row r="186" spans="1:1" x14ac:dyDescent="0.25">
      <c r="A186" s="99" t="s">
        <v>5081</v>
      </c>
    </row>
    <row r="187" spans="1:1" x14ac:dyDescent="0.25">
      <c r="A187" s="99" t="s">
        <v>5082</v>
      </c>
    </row>
    <row r="188" spans="1:1" x14ac:dyDescent="0.25">
      <c r="A188" s="99" t="s">
        <v>5072</v>
      </c>
    </row>
    <row r="189" spans="1:1" x14ac:dyDescent="0.25">
      <c r="A189" s="99" t="s">
        <v>5073</v>
      </c>
    </row>
    <row r="190" spans="1:1" x14ac:dyDescent="0.25">
      <c r="A190" s="99" t="s">
        <v>5074</v>
      </c>
    </row>
    <row r="191" spans="1:1" x14ac:dyDescent="0.25">
      <c r="A191" s="99" t="s">
        <v>5075</v>
      </c>
    </row>
    <row r="192" spans="1:1" x14ac:dyDescent="0.25">
      <c r="A192" s="99" t="s">
        <v>5076</v>
      </c>
    </row>
    <row r="193" spans="1:1" x14ac:dyDescent="0.25">
      <c r="A193" s="99" t="s">
        <v>5077</v>
      </c>
    </row>
    <row r="194" spans="1:1" x14ac:dyDescent="0.25">
      <c r="A194" s="99" t="s">
        <v>5078</v>
      </c>
    </row>
    <row r="195" spans="1:1" x14ac:dyDescent="0.25">
      <c r="A195" s="99" t="s">
        <v>5079</v>
      </c>
    </row>
    <row r="196" spans="1:1" x14ac:dyDescent="0.25">
      <c r="A196" s="99" t="s">
        <v>5080</v>
      </c>
    </row>
    <row r="197" spans="1:1" x14ac:dyDescent="0.25">
      <c r="A197" s="99" t="s">
        <v>5081</v>
      </c>
    </row>
    <row r="198" spans="1:1" x14ac:dyDescent="0.25">
      <c r="A198" s="99" t="s">
        <v>5083</v>
      </c>
    </row>
    <row r="199" spans="1:1" x14ac:dyDescent="0.25">
      <c r="A199" s="99" t="s">
        <v>5084</v>
      </c>
    </row>
    <row r="200" spans="1:1" x14ac:dyDescent="0.25">
      <c r="A200" s="99" t="s">
        <v>5085</v>
      </c>
    </row>
    <row r="201" spans="1:1" x14ac:dyDescent="0.25">
      <c r="A201" s="99" t="s">
        <v>5086</v>
      </c>
    </row>
    <row r="202" spans="1:1" x14ac:dyDescent="0.25">
      <c r="A202" s="99" t="s">
        <v>5087</v>
      </c>
    </row>
    <row r="203" spans="1:1" x14ac:dyDescent="0.25">
      <c r="A203" s="99" t="s">
        <v>5088</v>
      </c>
    </row>
    <row r="204" spans="1:1" x14ac:dyDescent="0.25">
      <c r="A204" s="99" t="s">
        <v>5089</v>
      </c>
    </row>
    <row r="205" spans="1:1" x14ac:dyDescent="0.25">
      <c r="A205" s="99" t="s">
        <v>4955</v>
      </c>
    </row>
    <row r="206" spans="1:1" x14ac:dyDescent="0.25">
      <c r="A206" s="99" t="s">
        <v>5090</v>
      </c>
    </row>
    <row r="207" spans="1:1" x14ac:dyDescent="0.25">
      <c r="A207" s="99" t="s">
        <v>5091</v>
      </c>
    </row>
    <row r="208" spans="1:1" x14ac:dyDescent="0.25">
      <c r="A208" s="99" t="s">
        <v>5092</v>
      </c>
    </row>
    <row r="209" spans="1:1" x14ac:dyDescent="0.25">
      <c r="A209" s="99" t="s">
        <v>5093</v>
      </c>
    </row>
    <row r="210" spans="1:1" x14ac:dyDescent="0.25">
      <c r="A210" s="99" t="s">
        <v>5094</v>
      </c>
    </row>
    <row r="211" spans="1:1" x14ac:dyDescent="0.25">
      <c r="A211" s="99" t="s">
        <v>5095</v>
      </c>
    </row>
    <row r="212" spans="1:1" x14ac:dyDescent="0.25">
      <c r="A212" s="99" t="s">
        <v>5096</v>
      </c>
    </row>
    <row r="213" spans="1:1" x14ac:dyDescent="0.25">
      <c r="A213" s="99" t="s">
        <v>5097</v>
      </c>
    </row>
    <row r="214" spans="1:1" x14ac:dyDescent="0.25">
      <c r="A214" s="99" t="s">
        <v>5098</v>
      </c>
    </row>
    <row r="215" spans="1:1" x14ac:dyDescent="0.25">
      <c r="A215" s="99" t="s">
        <v>5099</v>
      </c>
    </row>
    <row r="216" spans="1:1" x14ac:dyDescent="0.25">
      <c r="A216" s="99" t="s">
        <v>4955</v>
      </c>
    </row>
    <row r="217" spans="1:1" x14ac:dyDescent="0.25">
      <c r="A217" s="99" t="s">
        <v>5100</v>
      </c>
    </row>
    <row r="218" spans="1:1" x14ac:dyDescent="0.25">
      <c r="A218" s="99" t="s">
        <v>5101</v>
      </c>
    </row>
    <row r="219" spans="1:1" x14ac:dyDescent="0.25">
      <c r="A219" s="99" t="s">
        <v>5092</v>
      </c>
    </row>
    <row r="220" spans="1:1" x14ac:dyDescent="0.25">
      <c r="A220" s="99" t="s">
        <v>5102</v>
      </c>
    </row>
    <row r="221" spans="1:1" x14ac:dyDescent="0.25">
      <c r="A221" s="99" t="s">
        <v>5103</v>
      </c>
    </row>
    <row r="222" spans="1:1" x14ac:dyDescent="0.25">
      <c r="A222" s="99" t="s">
        <v>5104</v>
      </c>
    </row>
    <row r="223" spans="1:1" x14ac:dyDescent="0.25">
      <c r="A223" s="99" t="s">
        <v>5105</v>
      </c>
    </row>
    <row r="224" spans="1:1" x14ac:dyDescent="0.25">
      <c r="A224" s="99" t="s">
        <v>5106</v>
      </c>
    </row>
    <row r="225" spans="1:1" x14ac:dyDescent="0.25">
      <c r="A225" s="99" t="s">
        <v>5107</v>
      </c>
    </row>
    <row r="226" spans="1:1" x14ac:dyDescent="0.25">
      <c r="A226" s="99" t="s">
        <v>5108</v>
      </c>
    </row>
    <row r="227" spans="1:1" x14ac:dyDescent="0.25">
      <c r="A227" s="99" t="s">
        <v>5109</v>
      </c>
    </row>
    <row r="228" spans="1:1" x14ac:dyDescent="0.25">
      <c r="A228" s="99" t="s">
        <v>5110</v>
      </c>
    </row>
    <row r="229" spans="1:1" x14ac:dyDescent="0.25">
      <c r="A229" s="99" t="s">
        <v>5111</v>
      </c>
    </row>
    <row r="230" spans="1:1" x14ac:dyDescent="0.25">
      <c r="A230" s="99" t="s">
        <v>5112</v>
      </c>
    </row>
    <row r="231" spans="1:1" x14ac:dyDescent="0.25">
      <c r="A231" s="99" t="s">
        <v>5113</v>
      </c>
    </row>
    <row r="232" spans="1:1" x14ac:dyDescent="0.25">
      <c r="A232" s="99" t="s">
        <v>5114</v>
      </c>
    </row>
    <row r="233" spans="1:1" x14ac:dyDescent="0.25">
      <c r="A233" s="99" t="s">
        <v>5115</v>
      </c>
    </row>
    <row r="234" spans="1:1" x14ac:dyDescent="0.25">
      <c r="A234" s="99" t="s">
        <v>5116</v>
      </c>
    </row>
    <row r="235" spans="1:1" x14ac:dyDescent="0.25">
      <c r="A235" s="99" t="s">
        <v>5117</v>
      </c>
    </row>
    <row r="236" spans="1:1" x14ac:dyDescent="0.25">
      <c r="A236" s="99" t="s">
        <v>5118</v>
      </c>
    </row>
    <row r="237" spans="1:1" x14ac:dyDescent="0.25">
      <c r="A237" s="99" t="s">
        <v>5119</v>
      </c>
    </row>
    <row r="238" spans="1:1" x14ac:dyDescent="0.25">
      <c r="A238" s="99" t="s">
        <v>5120</v>
      </c>
    </row>
    <row r="239" spans="1:1" x14ac:dyDescent="0.25">
      <c r="A239" s="99" t="s">
        <v>5121</v>
      </c>
    </row>
    <row r="240" spans="1:1" x14ac:dyDescent="0.25">
      <c r="A240" s="99" t="s">
        <v>5122</v>
      </c>
    </row>
    <row r="241" spans="1:1" x14ac:dyDescent="0.25">
      <c r="A241" s="99" t="s">
        <v>5123</v>
      </c>
    </row>
    <row r="242" spans="1:1" x14ac:dyDescent="0.25">
      <c r="A242" s="99" t="s">
        <v>5124</v>
      </c>
    </row>
    <row r="243" spans="1:1" x14ac:dyDescent="0.25">
      <c r="A243" s="99" t="s">
        <v>5125</v>
      </c>
    </row>
    <row r="244" spans="1:1" x14ac:dyDescent="0.25">
      <c r="A244" s="99" t="s">
        <v>5126</v>
      </c>
    </row>
    <row r="245" spans="1:1" x14ac:dyDescent="0.25">
      <c r="A245" s="99" t="s">
        <v>5127</v>
      </c>
    </row>
    <row r="246" spans="1:1" x14ac:dyDescent="0.25">
      <c r="A246" s="99" t="s">
        <v>5128</v>
      </c>
    </row>
    <row r="247" spans="1:1" x14ac:dyDescent="0.25">
      <c r="A247" s="99" t="s">
        <v>5129</v>
      </c>
    </row>
    <row r="248" spans="1:1" x14ac:dyDescent="0.25">
      <c r="A248" s="99" t="s">
        <v>5130</v>
      </c>
    </row>
    <row r="249" spans="1:1" x14ac:dyDescent="0.25">
      <c r="A249" s="99" t="s">
        <v>5131</v>
      </c>
    </row>
    <row r="250" spans="1:1" x14ac:dyDescent="0.25">
      <c r="A250" s="99" t="s">
        <v>5132</v>
      </c>
    </row>
    <row r="251" spans="1:1" x14ac:dyDescent="0.25">
      <c r="A251" s="99" t="s">
        <v>5133</v>
      </c>
    </row>
    <row r="252" spans="1:1" x14ac:dyDescent="0.25">
      <c r="A252" s="99" t="s">
        <v>5134</v>
      </c>
    </row>
    <row r="253" spans="1:1" x14ac:dyDescent="0.25">
      <c r="A253" s="99" t="s">
        <v>5135</v>
      </c>
    </row>
    <row r="254" spans="1:1" x14ac:dyDescent="0.25">
      <c r="A254" s="99" t="s">
        <v>5125</v>
      </c>
    </row>
    <row r="255" spans="1:1" x14ac:dyDescent="0.25">
      <c r="A255" s="99" t="s">
        <v>5126</v>
      </c>
    </row>
    <row r="256" spans="1:1" x14ac:dyDescent="0.25">
      <c r="A256" s="99" t="s">
        <v>5136</v>
      </c>
    </row>
    <row r="257" spans="1:1" x14ac:dyDescent="0.25">
      <c r="A257" s="99" t="s">
        <v>5137</v>
      </c>
    </row>
    <row r="258" spans="1:1" x14ac:dyDescent="0.25">
      <c r="A258" s="99" t="s">
        <v>5118</v>
      </c>
    </row>
    <row r="259" spans="1:1" x14ac:dyDescent="0.25">
      <c r="A259" s="99" t="s">
        <v>5138</v>
      </c>
    </row>
    <row r="260" spans="1:1" x14ac:dyDescent="0.25">
      <c r="A260" s="99" t="s">
        <v>5131</v>
      </c>
    </row>
    <row r="261" spans="1:1" x14ac:dyDescent="0.25">
      <c r="A261" s="99" t="s">
        <v>5139</v>
      </c>
    </row>
    <row r="262" spans="1:1" x14ac:dyDescent="0.25">
      <c r="A262" s="99" t="s">
        <v>5140</v>
      </c>
    </row>
    <row r="263" spans="1:1" x14ac:dyDescent="0.25">
      <c r="A263" s="99" t="s">
        <v>5134</v>
      </c>
    </row>
    <row r="264" spans="1:1" x14ac:dyDescent="0.25">
      <c r="A264" s="99" t="s">
        <v>5141</v>
      </c>
    </row>
    <row r="265" spans="1:1" x14ac:dyDescent="0.25">
      <c r="A265" s="99" t="s">
        <v>5142</v>
      </c>
    </row>
    <row r="266" spans="1:1" x14ac:dyDescent="0.25">
      <c r="A266" s="99" t="s">
        <v>5143</v>
      </c>
    </row>
    <row r="267" spans="1:1" x14ac:dyDescent="0.25">
      <c r="A267" s="99" t="s">
        <v>5144</v>
      </c>
    </row>
    <row r="268" spans="1:1" x14ac:dyDescent="0.25">
      <c r="A268" s="99" t="s">
        <v>5145</v>
      </c>
    </row>
    <row r="269" spans="1:1" x14ac:dyDescent="0.25">
      <c r="A269" s="99" t="s">
        <v>5146</v>
      </c>
    </row>
    <row r="270" spans="1:1" x14ac:dyDescent="0.25">
      <c r="A270" s="99" t="s">
        <v>5147</v>
      </c>
    </row>
    <row r="271" spans="1:1" x14ac:dyDescent="0.25">
      <c r="A271" s="99" t="s">
        <v>5148</v>
      </c>
    </row>
    <row r="272" spans="1:1" x14ac:dyDescent="0.25">
      <c r="A272" s="99" t="s">
        <v>5149</v>
      </c>
    </row>
    <row r="273" spans="1:1" x14ac:dyDescent="0.25">
      <c r="A273" s="99" t="s">
        <v>5150</v>
      </c>
    </row>
    <row r="274" spans="1:1" x14ac:dyDescent="0.25">
      <c r="A274" s="99" t="s">
        <v>5134</v>
      </c>
    </row>
    <row r="275" spans="1:1" x14ac:dyDescent="0.25">
      <c r="A275" s="99" t="s">
        <v>5151</v>
      </c>
    </row>
    <row r="276" spans="1:1" x14ac:dyDescent="0.25">
      <c r="A276" s="99" t="s">
        <v>5152</v>
      </c>
    </row>
    <row r="277" spans="1:1" x14ac:dyDescent="0.25">
      <c r="A277" s="99" t="s">
        <v>5153</v>
      </c>
    </row>
    <row r="278" spans="1:1" x14ac:dyDescent="0.25">
      <c r="A278" s="99" t="s">
        <v>5154</v>
      </c>
    </row>
    <row r="279" spans="1:1" x14ac:dyDescent="0.25">
      <c r="A279" s="99" t="s">
        <v>5155</v>
      </c>
    </row>
    <row r="280" spans="1:1" x14ac:dyDescent="0.25">
      <c r="A280" s="99" t="s">
        <v>5156</v>
      </c>
    </row>
    <row r="281" spans="1:1" x14ac:dyDescent="0.25">
      <c r="A281" s="99" t="s">
        <v>5157</v>
      </c>
    </row>
    <row r="282" spans="1:1" x14ac:dyDescent="0.25">
      <c r="A282" s="99" t="s">
        <v>5158</v>
      </c>
    </row>
    <row r="283" spans="1:1" x14ac:dyDescent="0.25">
      <c r="A283" s="99" t="s">
        <v>5159</v>
      </c>
    </row>
    <row r="284" spans="1:1" x14ac:dyDescent="0.25">
      <c r="A284" s="99" t="s">
        <v>5160</v>
      </c>
    </row>
    <row r="285" spans="1:1" x14ac:dyDescent="0.25">
      <c r="A285" s="99" t="s">
        <v>5161</v>
      </c>
    </row>
    <row r="286" spans="1:1" x14ac:dyDescent="0.25">
      <c r="A286" s="99" t="s">
        <v>5162</v>
      </c>
    </row>
    <row r="287" spans="1:1" x14ac:dyDescent="0.25">
      <c r="A287" s="99" t="s">
        <v>5163</v>
      </c>
    </row>
    <row r="288" spans="1:1" x14ac:dyDescent="0.25">
      <c r="A288" s="99" t="s">
        <v>5164</v>
      </c>
    </row>
    <row r="289" spans="1:1" x14ac:dyDescent="0.25">
      <c r="A289" s="99" t="s">
        <v>5165</v>
      </c>
    </row>
    <row r="290" spans="1:1" x14ac:dyDescent="0.25">
      <c r="A290" s="99" t="s">
        <v>5166</v>
      </c>
    </row>
    <row r="291" spans="1:1" x14ac:dyDescent="0.25">
      <c r="A291" s="99" t="s">
        <v>5146</v>
      </c>
    </row>
    <row r="292" spans="1:1" x14ac:dyDescent="0.25">
      <c r="A292" s="99" t="s">
        <v>5167</v>
      </c>
    </row>
    <row r="293" spans="1:1" x14ac:dyDescent="0.25">
      <c r="A293" s="99" t="s">
        <v>5168</v>
      </c>
    </row>
    <row r="294" spans="1:1" x14ac:dyDescent="0.25">
      <c r="A294" s="99" t="s">
        <v>5169</v>
      </c>
    </row>
    <row r="295" spans="1:1" x14ac:dyDescent="0.25">
      <c r="A295" s="99" t="s">
        <v>5170</v>
      </c>
    </row>
    <row r="296" spans="1:1" x14ac:dyDescent="0.25">
      <c r="A296" s="99" t="s">
        <v>5134</v>
      </c>
    </row>
    <row r="297" spans="1:1" x14ac:dyDescent="0.25">
      <c r="A297" s="99" t="s">
        <v>5171</v>
      </c>
    </row>
    <row r="298" spans="1:1" x14ac:dyDescent="0.25">
      <c r="A298" s="99" t="s">
        <v>5172</v>
      </c>
    </row>
    <row r="299" spans="1:1" x14ac:dyDescent="0.25">
      <c r="A299" s="99" t="s">
        <v>5173</v>
      </c>
    </row>
    <row r="300" spans="1:1" x14ac:dyDescent="0.25">
      <c r="A300" s="99" t="s">
        <v>5174</v>
      </c>
    </row>
    <row r="301" spans="1:1" x14ac:dyDescent="0.25">
      <c r="A301" s="99" t="s">
        <v>5175</v>
      </c>
    </row>
    <row r="302" spans="1:1" x14ac:dyDescent="0.25">
      <c r="A302" s="99" t="s">
        <v>5176</v>
      </c>
    </row>
    <row r="303" spans="1:1" x14ac:dyDescent="0.25">
      <c r="A303" s="99" t="s">
        <v>5177</v>
      </c>
    </row>
    <row r="304" spans="1:1" x14ac:dyDescent="0.25">
      <c r="A304" s="99" t="s">
        <v>5178</v>
      </c>
    </row>
    <row r="305" spans="1:1" x14ac:dyDescent="0.25">
      <c r="A305" s="99" t="s">
        <v>5139</v>
      </c>
    </row>
    <row r="306" spans="1:1" x14ac:dyDescent="0.25">
      <c r="A306" s="99" t="s">
        <v>5179</v>
      </c>
    </row>
    <row r="307" spans="1:1" x14ac:dyDescent="0.25">
      <c r="A307" s="99" t="s">
        <v>5134</v>
      </c>
    </row>
    <row r="308" spans="1:1" x14ac:dyDescent="0.25">
      <c r="A308" s="99" t="s">
        <v>5180</v>
      </c>
    </row>
    <row r="309" spans="1:1" x14ac:dyDescent="0.25">
      <c r="A309" s="99" t="s">
        <v>5172</v>
      </c>
    </row>
    <row r="310" spans="1:1" x14ac:dyDescent="0.25">
      <c r="A310" s="99" t="s">
        <v>5173</v>
      </c>
    </row>
    <row r="311" spans="1:1" x14ac:dyDescent="0.25">
      <c r="A311" s="99" t="s">
        <v>5174</v>
      </c>
    </row>
    <row r="312" spans="1:1" x14ac:dyDescent="0.25">
      <c r="A312" s="99" t="s">
        <v>5175</v>
      </c>
    </row>
    <row r="313" spans="1:1" x14ac:dyDescent="0.25">
      <c r="A313" s="99" t="s">
        <v>5176</v>
      </c>
    </row>
    <row r="314" spans="1:1" x14ac:dyDescent="0.25">
      <c r="A314" s="99" t="s">
        <v>5177</v>
      </c>
    </row>
    <row r="315" spans="1:1" x14ac:dyDescent="0.25">
      <c r="A315" s="99" t="s">
        <v>5178</v>
      </c>
    </row>
    <row r="316" spans="1:1" x14ac:dyDescent="0.25">
      <c r="A316" s="99" t="s">
        <v>5139</v>
      </c>
    </row>
    <row r="317" spans="1:1" x14ac:dyDescent="0.25">
      <c r="A317" s="99" t="s">
        <v>5179</v>
      </c>
    </row>
    <row r="318" spans="1:1" x14ac:dyDescent="0.25">
      <c r="A318" s="99" t="s">
        <v>5134</v>
      </c>
    </row>
    <row r="319" spans="1:1" x14ac:dyDescent="0.25">
      <c r="A319" s="99" t="s">
        <v>5181</v>
      </c>
    </row>
    <row r="320" spans="1:1" x14ac:dyDescent="0.25">
      <c r="A320" s="99" t="s">
        <v>5182</v>
      </c>
    </row>
    <row r="321" spans="1:1" x14ac:dyDescent="0.25">
      <c r="A321" s="99" t="s">
        <v>5183</v>
      </c>
    </row>
    <row r="322" spans="1:1" x14ac:dyDescent="0.25">
      <c r="A322" s="99" t="s">
        <v>5184</v>
      </c>
    </row>
    <row r="323" spans="1:1" x14ac:dyDescent="0.25">
      <c r="A323" s="99" t="s">
        <v>5185</v>
      </c>
    </row>
    <row r="324" spans="1:1" x14ac:dyDescent="0.25">
      <c r="A324" s="99" t="s">
        <v>5186</v>
      </c>
    </row>
    <row r="325" spans="1:1" x14ac:dyDescent="0.25">
      <c r="A325" s="99" t="s">
        <v>5187</v>
      </c>
    </row>
    <row r="326" spans="1:1" x14ac:dyDescent="0.25">
      <c r="A326" s="99" t="s">
        <v>5131</v>
      </c>
    </row>
    <row r="327" spans="1:1" x14ac:dyDescent="0.25">
      <c r="A327" s="99" t="s">
        <v>5188</v>
      </c>
    </row>
    <row r="328" spans="1:1" x14ac:dyDescent="0.25">
      <c r="A328" s="99" t="s">
        <v>5189</v>
      </c>
    </row>
    <row r="329" spans="1:1" x14ac:dyDescent="0.25">
      <c r="A329" s="99" t="s">
        <v>5190</v>
      </c>
    </row>
    <row r="330" spans="1:1" x14ac:dyDescent="0.25">
      <c r="A330" s="99" t="s">
        <v>5191</v>
      </c>
    </row>
    <row r="331" spans="1:1" x14ac:dyDescent="0.25">
      <c r="A331" s="99" t="s">
        <v>5192</v>
      </c>
    </row>
    <row r="332" spans="1:1" x14ac:dyDescent="0.25">
      <c r="A332" s="99" t="s">
        <v>5193</v>
      </c>
    </row>
    <row r="333" spans="1:1" x14ac:dyDescent="0.25">
      <c r="A333" s="99" t="s">
        <v>5194</v>
      </c>
    </row>
    <row r="334" spans="1:1" x14ac:dyDescent="0.25">
      <c r="A334" s="99" t="s">
        <v>5195</v>
      </c>
    </row>
    <row r="335" spans="1:1" x14ac:dyDescent="0.25">
      <c r="A335" s="99" t="s">
        <v>5196</v>
      </c>
    </row>
    <row r="336" spans="1:1" x14ac:dyDescent="0.25">
      <c r="A336" s="99" t="s">
        <v>5197</v>
      </c>
    </row>
    <row r="337" spans="1:1" x14ac:dyDescent="0.25">
      <c r="A337" s="99" t="s">
        <v>5198</v>
      </c>
    </row>
    <row r="338" spans="1:1" x14ac:dyDescent="0.25">
      <c r="A338" s="99" t="s">
        <v>5009</v>
      </c>
    </row>
    <row r="339" spans="1:1" x14ac:dyDescent="0.25">
      <c r="A339" s="99" t="s">
        <v>5199</v>
      </c>
    </row>
    <row r="340" spans="1:1" x14ac:dyDescent="0.25">
      <c r="A340" s="99" t="s">
        <v>5200</v>
      </c>
    </row>
    <row r="341" spans="1:1" x14ac:dyDescent="0.25">
      <c r="A341" s="99" t="s">
        <v>5201</v>
      </c>
    </row>
    <row r="342" spans="1:1" x14ac:dyDescent="0.25">
      <c r="A342" s="99" t="s">
        <v>5202</v>
      </c>
    </row>
    <row r="343" spans="1:1" x14ac:dyDescent="0.25">
      <c r="A343" s="99" t="s">
        <v>4990</v>
      </c>
    </row>
    <row r="344" spans="1:1" x14ac:dyDescent="0.25">
      <c r="A344" s="99" t="s">
        <v>5004</v>
      </c>
    </row>
    <row r="345" spans="1:1" x14ac:dyDescent="0.25">
      <c r="A345" s="99" t="s">
        <v>5203</v>
      </c>
    </row>
    <row r="346" spans="1:1" x14ac:dyDescent="0.25">
      <c r="A346" s="99" t="s">
        <v>5204</v>
      </c>
    </row>
    <row r="347" spans="1:1" x14ac:dyDescent="0.25">
      <c r="A347" s="99" t="s">
        <v>5205</v>
      </c>
    </row>
    <row r="348" spans="1:1" x14ac:dyDescent="0.25">
      <c r="A348" s="99" t="s">
        <v>4966</v>
      </c>
    </row>
    <row r="349" spans="1:1" x14ac:dyDescent="0.25">
      <c r="A349" s="99" t="s">
        <v>5206</v>
      </c>
    </row>
    <row r="350" spans="1:1" x14ac:dyDescent="0.25">
      <c r="A350" s="99" t="s">
        <v>5207</v>
      </c>
    </row>
    <row r="351" spans="1:1" x14ac:dyDescent="0.25">
      <c r="A351" s="99" t="s">
        <v>4969</v>
      </c>
    </row>
    <row r="352" spans="1:1" x14ac:dyDescent="0.25">
      <c r="A352" s="99" t="s">
        <v>5208</v>
      </c>
    </row>
    <row r="353" spans="1:1" x14ac:dyDescent="0.25">
      <c r="A353" s="99" t="s">
        <v>5209</v>
      </c>
    </row>
    <row r="354" spans="1:1" x14ac:dyDescent="0.25">
      <c r="A354" s="99" t="s">
        <v>5210</v>
      </c>
    </row>
    <row r="355" spans="1:1" x14ac:dyDescent="0.25">
      <c r="A355" s="99" t="s">
        <v>5211</v>
      </c>
    </row>
    <row r="356" spans="1:1" x14ac:dyDescent="0.25">
      <c r="A356" s="99" t="s">
        <v>5212</v>
      </c>
    </row>
    <row r="357" spans="1:1" x14ac:dyDescent="0.25">
      <c r="A357" s="99" t="s">
        <v>5213</v>
      </c>
    </row>
    <row r="358" spans="1:1" x14ac:dyDescent="0.25">
      <c r="A358" s="99" t="s">
        <v>5214</v>
      </c>
    </row>
    <row r="359" spans="1:1" x14ac:dyDescent="0.25">
      <c r="A359" s="99" t="s">
        <v>5215</v>
      </c>
    </row>
    <row r="360" spans="1:1" x14ac:dyDescent="0.25">
      <c r="A360" s="99" t="s">
        <v>5216</v>
      </c>
    </row>
    <row r="361" spans="1:1" x14ac:dyDescent="0.25">
      <c r="A361" s="99" t="s">
        <v>5217</v>
      </c>
    </row>
    <row r="362" spans="1:1" x14ac:dyDescent="0.25">
      <c r="A362" s="99" t="s">
        <v>5218</v>
      </c>
    </row>
    <row r="363" spans="1:1" x14ac:dyDescent="0.25">
      <c r="A363" s="99" t="s">
        <v>5219</v>
      </c>
    </row>
    <row r="364" spans="1:1" x14ac:dyDescent="0.25">
      <c r="A364" s="99" t="s">
        <v>5220</v>
      </c>
    </row>
    <row r="365" spans="1:1" x14ac:dyDescent="0.25">
      <c r="A365" s="99" t="s">
        <v>5221</v>
      </c>
    </row>
    <row r="366" spans="1:1" x14ac:dyDescent="0.25">
      <c r="A366" s="99" t="s">
        <v>5222</v>
      </c>
    </row>
    <row r="367" spans="1:1" x14ac:dyDescent="0.25">
      <c r="A367" s="99" t="s">
        <v>5223</v>
      </c>
    </row>
    <row r="368" spans="1:1" x14ac:dyDescent="0.25">
      <c r="A368" s="99" t="s">
        <v>5224</v>
      </c>
    </row>
    <row r="369" spans="1:1" x14ac:dyDescent="0.25">
      <c r="A369" s="99" t="s">
        <v>5225</v>
      </c>
    </row>
    <row r="370" spans="1:1" x14ac:dyDescent="0.25">
      <c r="A370" s="99" t="s">
        <v>5226</v>
      </c>
    </row>
    <row r="371" spans="1:1" x14ac:dyDescent="0.25">
      <c r="A371" s="99" t="s">
        <v>5227</v>
      </c>
    </row>
    <row r="372" spans="1:1" x14ac:dyDescent="0.25">
      <c r="A372" s="99" t="s">
        <v>5228</v>
      </c>
    </row>
    <row r="373" spans="1:1" x14ac:dyDescent="0.25">
      <c r="A373" s="99" t="s">
        <v>5190</v>
      </c>
    </row>
    <row r="374" spans="1:1" x14ac:dyDescent="0.25">
      <c r="A374" s="99" t="s">
        <v>5229</v>
      </c>
    </row>
    <row r="375" spans="1:1" x14ac:dyDescent="0.25">
      <c r="A375" s="99" t="s">
        <v>5230</v>
      </c>
    </row>
    <row r="376" spans="1:1" x14ac:dyDescent="0.25">
      <c r="A376" s="99" t="s">
        <v>5231</v>
      </c>
    </row>
    <row r="377" spans="1:1" x14ac:dyDescent="0.25">
      <c r="A377" s="99" t="s">
        <v>5232</v>
      </c>
    </row>
    <row r="378" spans="1:1" x14ac:dyDescent="0.25">
      <c r="A378" s="99" t="s">
        <v>5233</v>
      </c>
    </row>
    <row r="379" spans="1:1" x14ac:dyDescent="0.25">
      <c r="A379" s="99" t="s">
        <v>5234</v>
      </c>
    </row>
    <row r="380" spans="1:1" x14ac:dyDescent="0.25">
      <c r="A380" s="99" t="s">
        <v>5235</v>
      </c>
    </row>
    <row r="381" spans="1:1" x14ac:dyDescent="0.25">
      <c r="A381" s="99" t="s">
        <v>5078</v>
      </c>
    </row>
    <row r="382" spans="1:1" x14ac:dyDescent="0.25">
      <c r="A382" s="99" t="s">
        <v>5079</v>
      </c>
    </row>
    <row r="383" spans="1:1" x14ac:dyDescent="0.25">
      <c r="A383" s="99" t="s">
        <v>5236</v>
      </c>
    </row>
    <row r="384" spans="1:1" x14ac:dyDescent="0.25">
      <c r="A384" s="99" t="s">
        <v>5237</v>
      </c>
    </row>
    <row r="385" spans="1:1" x14ac:dyDescent="0.25">
      <c r="A385" s="99" t="s">
        <v>5238</v>
      </c>
    </row>
    <row r="386" spans="1:1" x14ac:dyDescent="0.25">
      <c r="A386" s="99" t="s">
        <v>5230</v>
      </c>
    </row>
    <row r="387" spans="1:1" x14ac:dyDescent="0.25">
      <c r="A387" s="99" t="s">
        <v>5231</v>
      </c>
    </row>
    <row r="388" spans="1:1" x14ac:dyDescent="0.25">
      <c r="A388" s="99" t="s">
        <v>5232</v>
      </c>
    </row>
    <row r="389" spans="1:1" x14ac:dyDescent="0.25">
      <c r="A389" s="99" t="s">
        <v>5233</v>
      </c>
    </row>
    <row r="390" spans="1:1" x14ac:dyDescent="0.25">
      <c r="A390" s="99" t="s">
        <v>5234</v>
      </c>
    </row>
    <row r="391" spans="1:1" x14ac:dyDescent="0.25">
      <c r="A391" s="99" t="s">
        <v>5235</v>
      </c>
    </row>
    <row r="392" spans="1:1" x14ac:dyDescent="0.25">
      <c r="A392" s="99" t="s">
        <v>5078</v>
      </c>
    </row>
    <row r="393" spans="1:1" x14ac:dyDescent="0.25">
      <c r="A393" s="99" t="s">
        <v>5079</v>
      </c>
    </row>
    <row r="394" spans="1:1" x14ac:dyDescent="0.25">
      <c r="A394" s="99" t="s">
        <v>5236</v>
      </c>
    </row>
    <row r="395" spans="1:1" x14ac:dyDescent="0.25">
      <c r="A395" s="99" t="s">
        <v>5237</v>
      </c>
    </row>
    <row r="396" spans="1:1" x14ac:dyDescent="0.25">
      <c r="A396" s="99" t="s">
        <v>5239</v>
      </c>
    </row>
    <row r="397" spans="1:1" x14ac:dyDescent="0.25">
      <c r="A397" s="99" t="s">
        <v>5240</v>
      </c>
    </row>
    <row r="398" spans="1:1" x14ac:dyDescent="0.25">
      <c r="A398" s="99" t="s">
        <v>5231</v>
      </c>
    </row>
    <row r="399" spans="1:1" x14ac:dyDescent="0.25">
      <c r="A399" s="99" t="s">
        <v>5241</v>
      </c>
    </row>
    <row r="400" spans="1:1" x14ac:dyDescent="0.25">
      <c r="A400" s="99" t="s">
        <v>5035</v>
      </c>
    </row>
    <row r="401" spans="1:1" x14ac:dyDescent="0.25">
      <c r="A401" s="99" t="s">
        <v>5242</v>
      </c>
    </row>
    <row r="402" spans="1:1" x14ac:dyDescent="0.25">
      <c r="A402" s="99" t="s">
        <v>5243</v>
      </c>
    </row>
    <row r="403" spans="1:1" x14ac:dyDescent="0.25">
      <c r="A403" s="99" t="s">
        <v>5078</v>
      </c>
    </row>
    <row r="404" spans="1:1" x14ac:dyDescent="0.25">
      <c r="A404" s="99" t="s">
        <v>5079</v>
      </c>
    </row>
    <row r="405" spans="1:1" x14ac:dyDescent="0.25">
      <c r="A405" s="99" t="s">
        <v>5236</v>
      </c>
    </row>
    <row r="406" spans="1:1" x14ac:dyDescent="0.25">
      <c r="A406" s="99" t="s">
        <v>5040</v>
      </c>
    </row>
    <row r="407" spans="1:1" x14ac:dyDescent="0.25">
      <c r="A407" s="99" t="s">
        <v>5244</v>
      </c>
    </row>
    <row r="408" spans="1:1" x14ac:dyDescent="0.25">
      <c r="A408" s="99" t="s">
        <v>5245</v>
      </c>
    </row>
    <row r="409" spans="1:1" x14ac:dyDescent="0.25">
      <c r="A409" s="99" t="s">
        <v>5246</v>
      </c>
    </row>
    <row r="410" spans="1:1" x14ac:dyDescent="0.25">
      <c r="A410" s="99" t="s">
        <v>5247</v>
      </c>
    </row>
    <row r="411" spans="1:1" x14ac:dyDescent="0.25">
      <c r="A411" s="99" t="s">
        <v>5248</v>
      </c>
    </row>
    <row r="412" spans="1:1" x14ac:dyDescent="0.25">
      <c r="A412" s="99" t="s">
        <v>5249</v>
      </c>
    </row>
    <row r="413" spans="1:1" x14ac:dyDescent="0.25">
      <c r="A413" s="99" t="s">
        <v>5250</v>
      </c>
    </row>
    <row r="414" spans="1:1" x14ac:dyDescent="0.25">
      <c r="A414" s="99" t="s">
        <v>5251</v>
      </c>
    </row>
    <row r="415" spans="1:1" x14ac:dyDescent="0.25">
      <c r="A415" s="99" t="s">
        <v>5252</v>
      </c>
    </row>
    <row r="416" spans="1:1" x14ac:dyDescent="0.25">
      <c r="A416" s="99" t="s">
        <v>5253</v>
      </c>
    </row>
    <row r="417" spans="1:1" x14ac:dyDescent="0.25">
      <c r="A417" s="99" t="s">
        <v>5254</v>
      </c>
    </row>
    <row r="418" spans="1:1" x14ac:dyDescent="0.25">
      <c r="A418" s="99" t="s">
        <v>5255</v>
      </c>
    </row>
    <row r="419" spans="1:1" x14ac:dyDescent="0.25">
      <c r="A419" s="99" t="s">
        <v>5256</v>
      </c>
    </row>
    <row r="420" spans="1:1" x14ac:dyDescent="0.25">
      <c r="A420" s="99" t="s">
        <v>5257</v>
      </c>
    </row>
    <row r="421" spans="1:1" x14ac:dyDescent="0.25">
      <c r="A421" s="99" t="s">
        <v>5258</v>
      </c>
    </row>
    <row r="422" spans="1:1" x14ac:dyDescent="0.25">
      <c r="A422" s="99" t="s">
        <v>5259</v>
      </c>
    </row>
    <row r="423" spans="1:1" x14ac:dyDescent="0.25">
      <c r="A423" s="99" t="s">
        <v>5260</v>
      </c>
    </row>
    <row r="424" spans="1:1" x14ac:dyDescent="0.25">
      <c r="A424" s="99" t="s">
        <v>5261</v>
      </c>
    </row>
    <row r="425" spans="1:1" x14ac:dyDescent="0.25">
      <c r="A425" s="99" t="s">
        <v>4955</v>
      </c>
    </row>
    <row r="426" spans="1:1" x14ac:dyDescent="0.25">
      <c r="A426" s="99" t="s">
        <v>5262</v>
      </c>
    </row>
    <row r="427" spans="1:1" x14ac:dyDescent="0.25">
      <c r="A427" s="99" t="s">
        <v>5263</v>
      </c>
    </row>
    <row r="428" spans="1:1" x14ac:dyDescent="0.25">
      <c r="A428" s="99" t="s">
        <v>5092</v>
      </c>
    </row>
    <row r="429" spans="1:1" x14ac:dyDescent="0.25">
      <c r="A429" s="99" t="s">
        <v>5264</v>
      </c>
    </row>
    <row r="430" spans="1:1" x14ac:dyDescent="0.25">
      <c r="A430" s="99" t="s">
        <v>5265</v>
      </c>
    </row>
    <row r="431" spans="1:1" x14ac:dyDescent="0.25">
      <c r="A431" s="99" t="s">
        <v>5266</v>
      </c>
    </row>
    <row r="432" spans="1:1" x14ac:dyDescent="0.25">
      <c r="A432" s="99" t="s">
        <v>5267</v>
      </c>
    </row>
    <row r="433" spans="1:1" x14ac:dyDescent="0.25">
      <c r="A433" s="99" t="s">
        <v>5268</v>
      </c>
    </row>
    <row r="434" spans="1:1" x14ac:dyDescent="0.25">
      <c r="A434" s="99" t="s">
        <v>5269</v>
      </c>
    </row>
    <row r="435" spans="1:1" x14ac:dyDescent="0.25">
      <c r="A435" s="99" t="s">
        <v>5270</v>
      </c>
    </row>
    <row r="436" spans="1:1" x14ac:dyDescent="0.25">
      <c r="A436" s="99" t="s">
        <v>5271</v>
      </c>
    </row>
    <row r="437" spans="1:1" x14ac:dyDescent="0.25">
      <c r="A437" s="99" t="s">
        <v>5272</v>
      </c>
    </row>
    <row r="438" spans="1:1" x14ac:dyDescent="0.25">
      <c r="A438" s="99" t="s">
        <v>5273</v>
      </c>
    </row>
    <row r="439" spans="1:1" x14ac:dyDescent="0.25">
      <c r="A439" s="99" t="s">
        <v>5274</v>
      </c>
    </row>
    <row r="440" spans="1:1" x14ac:dyDescent="0.25">
      <c r="A440" s="99" t="s">
        <v>5275</v>
      </c>
    </row>
    <row r="441" spans="1:1" x14ac:dyDescent="0.25">
      <c r="A441" s="99" t="s">
        <v>5276</v>
      </c>
    </row>
    <row r="442" spans="1:1" x14ac:dyDescent="0.25">
      <c r="A442" s="99" t="s">
        <v>5277</v>
      </c>
    </row>
    <row r="443" spans="1:1" x14ac:dyDescent="0.25">
      <c r="A443" s="99" t="s">
        <v>5278</v>
      </c>
    </row>
    <row r="444" spans="1:1" x14ac:dyDescent="0.25">
      <c r="A444" s="99" t="s">
        <v>5279</v>
      </c>
    </row>
    <row r="445" spans="1:1" x14ac:dyDescent="0.25">
      <c r="A445" s="99" t="s">
        <v>5280</v>
      </c>
    </row>
    <row r="446" spans="1:1" x14ac:dyDescent="0.25">
      <c r="A446" s="99" t="s">
        <v>5281</v>
      </c>
    </row>
    <row r="447" spans="1:1" x14ac:dyDescent="0.25">
      <c r="A447" s="99" t="s">
        <v>5282</v>
      </c>
    </row>
    <row r="448" spans="1:1" x14ac:dyDescent="0.25">
      <c r="A448" s="99" t="s">
        <v>5283</v>
      </c>
    </row>
    <row r="449" spans="1:1" x14ac:dyDescent="0.25">
      <c r="A449" s="99" t="s">
        <v>5284</v>
      </c>
    </row>
    <row r="450" spans="1:1" x14ac:dyDescent="0.25">
      <c r="A450" s="99" t="s">
        <v>5285</v>
      </c>
    </row>
    <row r="451" spans="1:1" x14ac:dyDescent="0.25">
      <c r="A451" s="99" t="s">
        <v>5286</v>
      </c>
    </row>
    <row r="452" spans="1:1" x14ac:dyDescent="0.25">
      <c r="A452" s="99" t="s">
        <v>5287</v>
      </c>
    </row>
    <row r="453" spans="1:1" x14ac:dyDescent="0.25">
      <c r="A453" s="99" t="s">
        <v>5288</v>
      </c>
    </row>
    <row r="454" spans="1:1" x14ac:dyDescent="0.25">
      <c r="A454" s="99" t="s">
        <v>5289</v>
      </c>
    </row>
    <row r="455" spans="1:1" x14ac:dyDescent="0.25">
      <c r="A455" s="99" t="s">
        <v>5290</v>
      </c>
    </row>
    <row r="456" spans="1:1" x14ac:dyDescent="0.25">
      <c r="A456" s="99" t="s">
        <v>5291</v>
      </c>
    </row>
    <row r="457" spans="1:1" x14ac:dyDescent="0.25">
      <c r="A457" s="99" t="s">
        <v>5292</v>
      </c>
    </row>
    <row r="458" spans="1:1" x14ac:dyDescent="0.25">
      <c r="A458" s="99" t="s">
        <v>5293</v>
      </c>
    </row>
    <row r="459" spans="1:1" x14ac:dyDescent="0.25">
      <c r="A459" s="99" t="s">
        <v>5294</v>
      </c>
    </row>
    <row r="460" spans="1:1" x14ac:dyDescent="0.25">
      <c r="A460" s="99" t="s">
        <v>5295</v>
      </c>
    </row>
    <row r="461" spans="1:1" x14ac:dyDescent="0.25">
      <c r="A461" s="99" t="s">
        <v>5296</v>
      </c>
    </row>
    <row r="462" spans="1:1" x14ac:dyDescent="0.25">
      <c r="A462" s="99" t="s">
        <v>5297</v>
      </c>
    </row>
    <row r="463" spans="1:1" x14ac:dyDescent="0.25">
      <c r="A463" s="99" t="s">
        <v>5298</v>
      </c>
    </row>
    <row r="464" spans="1:1" x14ac:dyDescent="0.25">
      <c r="A464" s="99" t="s">
        <v>5299</v>
      </c>
    </row>
    <row r="465" spans="1:1" x14ac:dyDescent="0.25">
      <c r="A465" s="99" t="s">
        <v>5300</v>
      </c>
    </row>
    <row r="466" spans="1:1" x14ac:dyDescent="0.25">
      <c r="A466" s="99" t="s">
        <v>5212</v>
      </c>
    </row>
    <row r="467" spans="1:1" x14ac:dyDescent="0.25">
      <c r="A467" s="99" t="s">
        <v>5301</v>
      </c>
    </row>
    <row r="468" spans="1:1" x14ac:dyDescent="0.25">
      <c r="A468" s="99" t="s">
        <v>5302</v>
      </c>
    </row>
    <row r="469" spans="1:1" x14ac:dyDescent="0.25">
      <c r="A469" s="99" t="s">
        <v>5215</v>
      </c>
    </row>
    <row r="470" spans="1:1" x14ac:dyDescent="0.25">
      <c r="A470" s="99" t="s">
        <v>5303</v>
      </c>
    </row>
    <row r="471" spans="1:1" x14ac:dyDescent="0.25">
      <c r="A471" s="99" t="s">
        <v>5304</v>
      </c>
    </row>
    <row r="472" spans="1:1" x14ac:dyDescent="0.25">
      <c r="A472" s="99" t="s">
        <v>5305</v>
      </c>
    </row>
    <row r="473" spans="1:1" x14ac:dyDescent="0.25">
      <c r="A473" s="99" t="s">
        <v>5306</v>
      </c>
    </row>
    <row r="474" spans="1:1" x14ac:dyDescent="0.25">
      <c r="A474" s="99" t="s">
        <v>5307</v>
      </c>
    </row>
    <row r="475" spans="1:1" x14ac:dyDescent="0.25">
      <c r="A475" s="99" t="s">
        <v>5231</v>
      </c>
    </row>
    <row r="476" spans="1:1" x14ac:dyDescent="0.25">
      <c r="A476" s="99" t="s">
        <v>5308</v>
      </c>
    </row>
    <row r="477" spans="1:1" x14ac:dyDescent="0.25">
      <c r="A477" s="99" t="s">
        <v>5309</v>
      </c>
    </row>
    <row r="478" spans="1:1" x14ac:dyDescent="0.25">
      <c r="A478" s="99" t="s">
        <v>5310</v>
      </c>
    </row>
    <row r="479" spans="1:1" x14ac:dyDescent="0.25">
      <c r="A479" s="99" t="s">
        <v>5311</v>
      </c>
    </row>
    <row r="480" spans="1:1" x14ac:dyDescent="0.25">
      <c r="A480" s="99" t="s">
        <v>5078</v>
      </c>
    </row>
    <row r="481" spans="1:1" x14ac:dyDescent="0.25">
      <c r="A481" s="99" t="s">
        <v>5079</v>
      </c>
    </row>
    <row r="482" spans="1:1" x14ac:dyDescent="0.25">
      <c r="A482" s="99" t="s">
        <v>5312</v>
      </c>
    </row>
    <row r="483" spans="1:1" x14ac:dyDescent="0.25">
      <c r="A483" s="99" t="s">
        <v>5237</v>
      </c>
    </row>
    <row r="484" spans="1:1" x14ac:dyDescent="0.25">
      <c r="A484" s="99" t="s">
        <v>5313</v>
      </c>
    </row>
    <row r="485" spans="1:1" x14ac:dyDescent="0.25">
      <c r="A485" s="99" t="s">
        <v>5314</v>
      </c>
    </row>
    <row r="486" spans="1:1" x14ac:dyDescent="0.25">
      <c r="A486" s="99" t="s">
        <v>5315</v>
      </c>
    </row>
    <row r="487" spans="1:1" x14ac:dyDescent="0.25">
      <c r="A487" s="99" t="s">
        <v>5316</v>
      </c>
    </row>
    <row r="488" spans="1:1" x14ac:dyDescent="0.25">
      <c r="A488" s="99" t="s">
        <v>5035</v>
      </c>
    </row>
    <row r="489" spans="1:1" x14ac:dyDescent="0.25">
      <c r="A489" s="99" t="s">
        <v>5317</v>
      </c>
    </row>
    <row r="490" spans="1:1" x14ac:dyDescent="0.25">
      <c r="A490" s="99" t="s">
        <v>5243</v>
      </c>
    </row>
    <row r="491" spans="1:1" x14ac:dyDescent="0.25">
      <c r="A491" s="99" t="s">
        <v>5318</v>
      </c>
    </row>
    <row r="492" spans="1:1" x14ac:dyDescent="0.25">
      <c r="A492" s="99" t="s">
        <v>5319</v>
      </c>
    </row>
    <row r="493" spans="1:1" x14ac:dyDescent="0.25">
      <c r="A493" s="99" t="s">
        <v>5320</v>
      </c>
    </row>
    <row r="494" spans="1:1" x14ac:dyDescent="0.25">
      <c r="A494" s="99" t="s">
        <v>5321</v>
      </c>
    </row>
    <row r="495" spans="1:1" x14ac:dyDescent="0.25">
      <c r="A495" s="99" t="s">
        <v>5322</v>
      </c>
    </row>
    <row r="496" spans="1:1" x14ac:dyDescent="0.25">
      <c r="A496" s="99" t="s">
        <v>5323</v>
      </c>
    </row>
    <row r="497" spans="1:1" x14ac:dyDescent="0.25">
      <c r="A497" s="99" t="s">
        <v>5324</v>
      </c>
    </row>
    <row r="498" spans="1:1" x14ac:dyDescent="0.25">
      <c r="A498" s="99" t="s">
        <v>5325</v>
      </c>
    </row>
    <row r="499" spans="1:1" x14ac:dyDescent="0.25">
      <c r="A499" s="99" t="s">
        <v>5326</v>
      </c>
    </row>
    <row r="500" spans="1:1" x14ac:dyDescent="0.25">
      <c r="A500" s="99" t="s">
        <v>5327</v>
      </c>
    </row>
    <row r="501" spans="1:1" x14ac:dyDescent="0.25">
      <c r="A501" s="99" t="s">
        <v>5328</v>
      </c>
    </row>
    <row r="502" spans="1:1" x14ac:dyDescent="0.25">
      <c r="A502" s="99" t="s">
        <v>5329</v>
      </c>
    </row>
    <row r="503" spans="1:1" x14ac:dyDescent="0.25">
      <c r="A503" s="99" t="s">
        <v>5330</v>
      </c>
    </row>
    <row r="504" spans="1:1" x14ac:dyDescent="0.25">
      <c r="A504" s="99" t="s">
        <v>5331</v>
      </c>
    </row>
    <row r="505" spans="1:1" x14ac:dyDescent="0.25">
      <c r="A505" s="99" t="s">
        <v>5332</v>
      </c>
    </row>
    <row r="506" spans="1:1" x14ac:dyDescent="0.25">
      <c r="A506" s="99" t="s">
        <v>5333</v>
      </c>
    </row>
    <row r="507" spans="1:1" x14ac:dyDescent="0.25">
      <c r="A507" s="99" t="s">
        <v>5323</v>
      </c>
    </row>
    <row r="508" spans="1:1" x14ac:dyDescent="0.25">
      <c r="A508" s="99" t="s">
        <v>5324</v>
      </c>
    </row>
    <row r="509" spans="1:1" x14ac:dyDescent="0.25">
      <c r="A509" s="99" t="s">
        <v>5325</v>
      </c>
    </row>
    <row r="510" spans="1:1" x14ac:dyDescent="0.25">
      <c r="A510" s="99" t="s">
        <v>5326</v>
      </c>
    </row>
    <row r="511" spans="1:1" x14ac:dyDescent="0.25">
      <c r="A511" s="99" t="s">
        <v>5334</v>
      </c>
    </row>
    <row r="512" spans="1:1" x14ac:dyDescent="0.25">
      <c r="A512" s="99" t="s">
        <v>5328</v>
      </c>
    </row>
    <row r="513" spans="1:1" x14ac:dyDescent="0.25">
      <c r="A513" s="99" t="s">
        <v>5329</v>
      </c>
    </row>
    <row r="514" spans="1:1" x14ac:dyDescent="0.25">
      <c r="A514" s="99" t="s">
        <v>5335</v>
      </c>
    </row>
    <row r="515" spans="1:1" x14ac:dyDescent="0.25">
      <c r="A515" s="99" t="s">
        <v>5336</v>
      </c>
    </row>
    <row r="516" spans="1:1" x14ac:dyDescent="0.25">
      <c r="A516" s="99" t="s">
        <v>5332</v>
      </c>
    </row>
    <row r="517" spans="1:1" x14ac:dyDescent="0.25">
      <c r="A517" s="99" t="s">
        <v>5337</v>
      </c>
    </row>
    <row r="518" spans="1:1" x14ac:dyDescent="0.25">
      <c r="A518" s="99" t="s">
        <v>5338</v>
      </c>
    </row>
    <row r="519" spans="1:1" x14ac:dyDescent="0.25">
      <c r="A519" s="99" t="s">
        <v>5339</v>
      </c>
    </row>
    <row r="520" spans="1:1" x14ac:dyDescent="0.25">
      <c r="A520" s="99" t="s">
        <v>5340</v>
      </c>
    </row>
    <row r="521" spans="1:1" x14ac:dyDescent="0.25">
      <c r="A521" s="99" t="s">
        <v>5341</v>
      </c>
    </row>
    <row r="522" spans="1:1" x14ac:dyDescent="0.25">
      <c r="A522" s="99" t="s">
        <v>5342</v>
      </c>
    </row>
    <row r="523" spans="1:1" x14ac:dyDescent="0.25">
      <c r="A523" s="99" t="s">
        <v>5343</v>
      </c>
    </row>
    <row r="524" spans="1:1" x14ac:dyDescent="0.25">
      <c r="A524" s="99" t="s">
        <v>5329</v>
      </c>
    </row>
    <row r="525" spans="1:1" x14ac:dyDescent="0.25">
      <c r="A525" s="99" t="s">
        <v>5335</v>
      </c>
    </row>
    <row r="526" spans="1:1" x14ac:dyDescent="0.25">
      <c r="A526" s="99" t="s">
        <v>5344</v>
      </c>
    </row>
    <row r="527" spans="1:1" x14ac:dyDescent="0.25">
      <c r="A527" s="99" t="s">
        <v>5332</v>
      </c>
    </row>
    <row r="528" spans="1:1" x14ac:dyDescent="0.25">
      <c r="A528" s="99" t="s">
        <v>5345</v>
      </c>
    </row>
    <row r="529" spans="1:1" x14ac:dyDescent="0.25">
      <c r="A529" s="99" t="s">
        <v>5346</v>
      </c>
    </row>
    <row r="530" spans="1:1" x14ac:dyDescent="0.25">
      <c r="A530" s="99" t="s">
        <v>5347</v>
      </c>
    </row>
    <row r="531" spans="1:1" x14ac:dyDescent="0.25">
      <c r="A531" s="99" t="s">
        <v>5348</v>
      </c>
    </row>
    <row r="532" spans="1:1" x14ac:dyDescent="0.25">
      <c r="A532" s="99" t="s">
        <v>5349</v>
      </c>
    </row>
    <row r="533" spans="1:1" x14ac:dyDescent="0.25">
      <c r="A533" s="99" t="s">
        <v>5350</v>
      </c>
    </row>
    <row r="534" spans="1:1" x14ac:dyDescent="0.25">
      <c r="A534" s="99" t="s">
        <v>5351</v>
      </c>
    </row>
    <row r="535" spans="1:1" x14ac:dyDescent="0.25">
      <c r="A535" s="99" t="s">
        <v>5352</v>
      </c>
    </row>
    <row r="536" spans="1:1" x14ac:dyDescent="0.25">
      <c r="A536" s="99" t="s">
        <v>5353</v>
      </c>
    </row>
    <row r="537" spans="1:1" x14ac:dyDescent="0.25">
      <c r="A537" s="99" t="s">
        <v>5354</v>
      </c>
    </row>
    <row r="538" spans="1:1" x14ac:dyDescent="0.25">
      <c r="A538" s="99" t="s">
        <v>5355</v>
      </c>
    </row>
    <row r="539" spans="1:1" x14ac:dyDescent="0.25">
      <c r="A539" s="99" t="s">
        <v>5356</v>
      </c>
    </row>
    <row r="540" spans="1:1" x14ac:dyDescent="0.25">
      <c r="A540" s="99" t="s">
        <v>5357</v>
      </c>
    </row>
    <row r="541" spans="1:1" x14ac:dyDescent="0.25">
      <c r="A541" s="99" t="s">
        <v>5358</v>
      </c>
    </row>
    <row r="542" spans="1:1" x14ac:dyDescent="0.25">
      <c r="A542" s="99" t="s">
        <v>5359</v>
      </c>
    </row>
    <row r="543" spans="1:1" x14ac:dyDescent="0.25">
      <c r="A543" s="99" t="s">
        <v>5360</v>
      </c>
    </row>
    <row r="544" spans="1:1" x14ac:dyDescent="0.25">
      <c r="A544" s="99" t="s">
        <v>5361</v>
      </c>
    </row>
    <row r="545" spans="1:1" x14ac:dyDescent="0.25">
      <c r="A545" s="99" t="s">
        <v>5362</v>
      </c>
    </row>
    <row r="546" spans="1:1" x14ac:dyDescent="0.25">
      <c r="A546" s="99" t="s">
        <v>5363</v>
      </c>
    </row>
    <row r="547" spans="1:1" x14ac:dyDescent="0.25">
      <c r="A547" s="99" t="s">
        <v>5364</v>
      </c>
    </row>
    <row r="548" spans="1:1" x14ac:dyDescent="0.25">
      <c r="A548" s="99" t="s">
        <v>5365</v>
      </c>
    </row>
    <row r="549" spans="1:1" x14ac:dyDescent="0.25">
      <c r="A549" s="99" t="s">
        <v>5366</v>
      </c>
    </row>
    <row r="550" spans="1:1" x14ac:dyDescent="0.25">
      <c r="A550" s="99" t="s">
        <v>5367</v>
      </c>
    </row>
    <row r="551" spans="1:1" x14ac:dyDescent="0.25">
      <c r="A551" s="99" t="s">
        <v>5368</v>
      </c>
    </row>
    <row r="552" spans="1:1" x14ac:dyDescent="0.25">
      <c r="A552" s="99" t="s">
        <v>5369</v>
      </c>
    </row>
    <row r="553" spans="1:1" x14ac:dyDescent="0.25">
      <c r="A553" s="99" t="s">
        <v>5370</v>
      </c>
    </row>
    <row r="554" spans="1:1" x14ac:dyDescent="0.25">
      <c r="A554" s="99" t="s">
        <v>5371</v>
      </c>
    </row>
    <row r="555" spans="1:1" x14ac:dyDescent="0.25">
      <c r="A555" s="99" t="s">
        <v>5372</v>
      </c>
    </row>
    <row r="556" spans="1:1" x14ac:dyDescent="0.25">
      <c r="A556" s="99" t="s">
        <v>5373</v>
      </c>
    </row>
    <row r="557" spans="1:1" x14ac:dyDescent="0.25">
      <c r="A557" s="99" t="s">
        <v>5374</v>
      </c>
    </row>
    <row r="558" spans="1:1" x14ac:dyDescent="0.25">
      <c r="A558" s="99" t="s">
        <v>5375</v>
      </c>
    </row>
    <row r="559" spans="1:1" x14ac:dyDescent="0.25">
      <c r="A559" s="99" t="s">
        <v>5376</v>
      </c>
    </row>
    <row r="560" spans="1:1" x14ac:dyDescent="0.25">
      <c r="A560" s="99" t="s">
        <v>5134</v>
      </c>
    </row>
    <row r="561" spans="1:1" x14ac:dyDescent="0.25">
      <c r="A561" s="99" t="s">
        <v>5377</v>
      </c>
    </row>
    <row r="562" spans="1:1" x14ac:dyDescent="0.25">
      <c r="A562" s="99" t="s">
        <v>5378</v>
      </c>
    </row>
    <row r="563" spans="1:1" x14ac:dyDescent="0.25">
      <c r="A563" s="99" t="s">
        <v>5379</v>
      </c>
    </row>
    <row r="564" spans="1:1" x14ac:dyDescent="0.25">
      <c r="A564" s="99" t="s">
        <v>5380</v>
      </c>
    </row>
    <row r="565" spans="1:1" x14ac:dyDescent="0.25">
      <c r="A565" s="99" t="s">
        <v>5381</v>
      </c>
    </row>
    <row r="566" spans="1:1" x14ac:dyDescent="0.25">
      <c r="A566" s="99" t="s">
        <v>5372</v>
      </c>
    </row>
    <row r="567" spans="1:1" x14ac:dyDescent="0.25">
      <c r="A567" s="99" t="s">
        <v>5382</v>
      </c>
    </row>
    <row r="568" spans="1:1" x14ac:dyDescent="0.25">
      <c r="A568" s="99" t="s">
        <v>5374</v>
      </c>
    </row>
    <row r="569" spans="1:1" x14ac:dyDescent="0.25">
      <c r="A569" s="99" t="s">
        <v>5383</v>
      </c>
    </row>
    <row r="570" spans="1:1" x14ac:dyDescent="0.25">
      <c r="A570" s="99" t="s">
        <v>5384</v>
      </c>
    </row>
    <row r="571" spans="1:1" x14ac:dyDescent="0.25">
      <c r="A571" s="99" t="s">
        <v>5134</v>
      </c>
    </row>
    <row r="572" spans="1:1" x14ac:dyDescent="0.25">
      <c r="A572" s="99" t="s">
        <v>5385</v>
      </c>
    </row>
    <row r="573" spans="1:1" x14ac:dyDescent="0.25">
      <c r="A573" s="99" t="s">
        <v>5386</v>
      </c>
    </row>
    <row r="574" spans="1:1" x14ac:dyDescent="0.25">
      <c r="A574" s="99" t="s">
        <v>5387</v>
      </c>
    </row>
    <row r="575" spans="1:1" x14ac:dyDescent="0.25">
      <c r="A575" s="99" t="s">
        <v>5388</v>
      </c>
    </row>
    <row r="576" spans="1:1" x14ac:dyDescent="0.25">
      <c r="A576" s="99" t="s">
        <v>5389</v>
      </c>
    </row>
    <row r="577" spans="1:1" x14ac:dyDescent="0.25">
      <c r="A577" s="99" t="s">
        <v>5390</v>
      </c>
    </row>
    <row r="578" spans="1:1" x14ac:dyDescent="0.25">
      <c r="A578" s="99" t="s">
        <v>5391</v>
      </c>
    </row>
    <row r="579" spans="1:1" x14ac:dyDescent="0.25">
      <c r="A579" s="99" t="s">
        <v>5392</v>
      </c>
    </row>
    <row r="580" spans="1:1" x14ac:dyDescent="0.25">
      <c r="A580" s="99" t="s">
        <v>5393</v>
      </c>
    </row>
    <row r="581" spans="1:1" x14ac:dyDescent="0.25">
      <c r="A581" s="99" t="s">
        <v>5394</v>
      </c>
    </row>
    <row r="582" spans="1:1" x14ac:dyDescent="0.25">
      <c r="A582" s="99" t="s">
        <v>5395</v>
      </c>
    </row>
    <row r="583" spans="1:1" x14ac:dyDescent="0.25">
      <c r="A583" s="99" t="s">
        <v>5385</v>
      </c>
    </row>
    <row r="584" spans="1:1" x14ac:dyDescent="0.25">
      <c r="A584" s="99" t="s">
        <v>5386</v>
      </c>
    </row>
    <row r="585" spans="1:1" x14ac:dyDescent="0.25">
      <c r="A585" s="99" t="s">
        <v>5387</v>
      </c>
    </row>
    <row r="586" spans="1:1" x14ac:dyDescent="0.25">
      <c r="A586" s="99" t="s">
        <v>5388</v>
      </c>
    </row>
    <row r="587" spans="1:1" x14ac:dyDescent="0.25">
      <c r="A587" s="99" t="s">
        <v>5389</v>
      </c>
    </row>
    <row r="588" spans="1:1" x14ac:dyDescent="0.25">
      <c r="A588" s="99" t="s">
        <v>5390</v>
      </c>
    </row>
    <row r="589" spans="1:1" x14ac:dyDescent="0.25">
      <c r="A589" s="99" t="s">
        <v>5391</v>
      </c>
    </row>
    <row r="590" spans="1:1" x14ac:dyDescent="0.25">
      <c r="A590" s="99" t="s">
        <v>5392</v>
      </c>
    </row>
    <row r="591" spans="1:1" x14ac:dyDescent="0.25">
      <c r="A591" s="99" t="s">
        <v>5393</v>
      </c>
    </row>
    <row r="592" spans="1:1" x14ac:dyDescent="0.25">
      <c r="A592" s="99" t="s">
        <v>5394</v>
      </c>
    </row>
    <row r="593" spans="1:1" x14ac:dyDescent="0.25">
      <c r="A593" s="99" t="s">
        <v>5395</v>
      </c>
    </row>
    <row r="594" spans="1:1" x14ac:dyDescent="0.25">
      <c r="A594" s="99" t="s">
        <v>5396</v>
      </c>
    </row>
    <row r="595" spans="1:1" x14ac:dyDescent="0.25">
      <c r="A595" s="99" t="s">
        <v>5397</v>
      </c>
    </row>
    <row r="596" spans="1:1" x14ac:dyDescent="0.25">
      <c r="A596" s="99" t="s">
        <v>5387</v>
      </c>
    </row>
    <row r="597" spans="1:1" x14ac:dyDescent="0.25">
      <c r="A597" s="99" t="s">
        <v>5398</v>
      </c>
    </row>
    <row r="598" spans="1:1" x14ac:dyDescent="0.25">
      <c r="A598" s="99" t="s">
        <v>5399</v>
      </c>
    </row>
    <row r="599" spans="1:1" x14ac:dyDescent="0.25">
      <c r="A599" s="99" t="s">
        <v>5400</v>
      </c>
    </row>
    <row r="600" spans="1:1" x14ac:dyDescent="0.25">
      <c r="A600" s="99" t="s">
        <v>5401</v>
      </c>
    </row>
    <row r="601" spans="1:1" x14ac:dyDescent="0.25">
      <c r="A601" s="99" t="s">
        <v>5402</v>
      </c>
    </row>
    <row r="602" spans="1:1" x14ac:dyDescent="0.25">
      <c r="A602" s="99" t="s">
        <v>5403</v>
      </c>
    </row>
    <row r="603" spans="1:1" x14ac:dyDescent="0.25">
      <c r="A603" s="99" t="s">
        <v>5404</v>
      </c>
    </row>
    <row r="604" spans="1:1" x14ac:dyDescent="0.25">
      <c r="A604" s="99" t="s">
        <v>5405</v>
      </c>
    </row>
    <row r="605" spans="1:1" x14ac:dyDescent="0.25">
      <c r="A605" s="99" t="s">
        <v>5406</v>
      </c>
    </row>
    <row r="606" spans="1:1" x14ac:dyDescent="0.25">
      <c r="A606" s="99" t="s">
        <v>5407</v>
      </c>
    </row>
    <row r="607" spans="1:1" x14ac:dyDescent="0.25">
      <c r="A607" s="99" t="s">
        <v>5408</v>
      </c>
    </row>
    <row r="608" spans="1:1" x14ac:dyDescent="0.25">
      <c r="A608" s="99" t="s">
        <v>5054</v>
      </c>
    </row>
    <row r="609" spans="1:1" x14ac:dyDescent="0.25">
      <c r="A609" s="99" t="s">
        <v>5055</v>
      </c>
    </row>
    <row r="610" spans="1:1" x14ac:dyDescent="0.25">
      <c r="A610" s="99" t="s">
        <v>5409</v>
      </c>
    </row>
    <row r="611" spans="1:1" x14ac:dyDescent="0.25">
      <c r="A611" s="99" t="s">
        <v>5410</v>
      </c>
    </row>
    <row r="612" spans="1:1" x14ac:dyDescent="0.25">
      <c r="A612" s="99" t="s">
        <v>4966</v>
      </c>
    </row>
    <row r="613" spans="1:1" x14ac:dyDescent="0.25">
      <c r="A613" s="99" t="s">
        <v>5411</v>
      </c>
    </row>
    <row r="614" spans="1:1" x14ac:dyDescent="0.25">
      <c r="A614" s="99" t="s">
        <v>5412</v>
      </c>
    </row>
    <row r="615" spans="1:1" x14ac:dyDescent="0.25">
      <c r="A615" s="99" t="s">
        <v>5413</v>
      </c>
    </row>
    <row r="616" spans="1:1" x14ac:dyDescent="0.25">
      <c r="A616" s="99" t="s">
        <v>5414</v>
      </c>
    </row>
    <row r="617" spans="1:1" x14ac:dyDescent="0.25">
      <c r="A617" s="99" t="s">
        <v>5415</v>
      </c>
    </row>
    <row r="618" spans="1:1" x14ac:dyDescent="0.25">
      <c r="A618" s="99" t="s">
        <v>5416</v>
      </c>
    </row>
    <row r="619" spans="1:1" x14ac:dyDescent="0.25">
      <c r="A619" s="99" t="s">
        <v>5417</v>
      </c>
    </row>
    <row r="620" spans="1:1" x14ac:dyDescent="0.25">
      <c r="A620" s="99" t="s">
        <v>5418</v>
      </c>
    </row>
    <row r="621" spans="1:1" x14ac:dyDescent="0.25">
      <c r="A621" s="99" t="s">
        <v>5176</v>
      </c>
    </row>
    <row r="622" spans="1:1" x14ac:dyDescent="0.25">
      <c r="A622" s="99" t="s">
        <v>5419</v>
      </c>
    </row>
    <row r="623" spans="1:1" x14ac:dyDescent="0.25">
      <c r="A623" s="99" t="s">
        <v>4955</v>
      </c>
    </row>
    <row r="624" spans="1:1" x14ac:dyDescent="0.25">
      <c r="A624" s="99" t="s">
        <v>5420</v>
      </c>
    </row>
    <row r="625" spans="1:1" x14ac:dyDescent="0.25">
      <c r="A625" s="99" t="s">
        <v>5421</v>
      </c>
    </row>
    <row r="626" spans="1:1" x14ac:dyDescent="0.25">
      <c r="A626" s="99" t="s">
        <v>5422</v>
      </c>
    </row>
    <row r="627" spans="1:1" x14ac:dyDescent="0.25">
      <c r="A627" s="99" t="s">
        <v>5423</v>
      </c>
    </row>
    <row r="628" spans="1:1" x14ac:dyDescent="0.25">
      <c r="A628" s="99" t="s">
        <v>5424</v>
      </c>
    </row>
    <row r="629" spans="1:1" x14ac:dyDescent="0.25">
      <c r="A629" s="99" t="s">
        <v>5425</v>
      </c>
    </row>
    <row r="630" spans="1:1" x14ac:dyDescent="0.25">
      <c r="A630" s="99" t="s">
        <v>5426</v>
      </c>
    </row>
    <row r="631" spans="1:1" x14ac:dyDescent="0.25">
      <c r="A631" s="99" t="s">
        <v>5427</v>
      </c>
    </row>
    <row r="632" spans="1:1" x14ac:dyDescent="0.25">
      <c r="A632" s="99" t="s">
        <v>5428</v>
      </c>
    </row>
    <row r="633" spans="1:1" x14ac:dyDescent="0.25">
      <c r="A633" s="99" t="s">
        <v>5429</v>
      </c>
    </row>
    <row r="634" spans="1:1" x14ac:dyDescent="0.25">
      <c r="A634" s="99" t="s">
        <v>5168</v>
      </c>
    </row>
    <row r="635" spans="1:1" x14ac:dyDescent="0.25">
      <c r="A635" s="99" t="s">
        <v>5430</v>
      </c>
    </row>
    <row r="636" spans="1:1" x14ac:dyDescent="0.25">
      <c r="A636" s="99" t="s">
        <v>5431</v>
      </c>
    </row>
    <row r="637" spans="1:1" x14ac:dyDescent="0.25">
      <c r="A637" s="99" t="s">
        <v>5422</v>
      </c>
    </row>
    <row r="638" spans="1:1" x14ac:dyDescent="0.25">
      <c r="A638" s="99" t="s">
        <v>5432</v>
      </c>
    </row>
    <row r="639" spans="1:1" x14ac:dyDescent="0.25">
      <c r="A639" s="99" t="s">
        <v>5433</v>
      </c>
    </row>
    <row r="640" spans="1:1" x14ac:dyDescent="0.25">
      <c r="A640" s="99" t="s">
        <v>5434</v>
      </c>
    </row>
    <row r="641" spans="1:1" x14ac:dyDescent="0.25">
      <c r="A641" s="99" t="s">
        <v>5435</v>
      </c>
    </row>
    <row r="642" spans="1:1" x14ac:dyDescent="0.25">
      <c r="A642" s="99" t="s">
        <v>5436</v>
      </c>
    </row>
    <row r="643" spans="1:1" x14ac:dyDescent="0.25">
      <c r="A643" s="99" t="s">
        <v>5437</v>
      </c>
    </row>
    <row r="644" spans="1:1" x14ac:dyDescent="0.25">
      <c r="A644" s="99" t="s">
        <v>5438</v>
      </c>
    </row>
    <row r="645" spans="1:1" x14ac:dyDescent="0.25">
      <c r="A645" s="99" t="s">
        <v>5019</v>
      </c>
    </row>
    <row r="646" spans="1:1" x14ac:dyDescent="0.25">
      <c r="A646" s="99" t="s">
        <v>5439</v>
      </c>
    </row>
    <row r="647" spans="1:1" x14ac:dyDescent="0.25">
      <c r="A647" s="99" t="s">
        <v>5440</v>
      </c>
    </row>
    <row r="648" spans="1:1" x14ac:dyDescent="0.25">
      <c r="A648" s="99" t="s">
        <v>5092</v>
      </c>
    </row>
    <row r="649" spans="1:1" x14ac:dyDescent="0.25">
      <c r="A649" s="99" t="s">
        <v>5441</v>
      </c>
    </row>
    <row r="650" spans="1:1" x14ac:dyDescent="0.25">
      <c r="A650" s="99" t="s">
        <v>5442</v>
      </c>
    </row>
    <row r="651" spans="1:1" x14ac:dyDescent="0.25">
      <c r="A651" s="99" t="s">
        <v>5443</v>
      </c>
    </row>
    <row r="652" spans="1:1" x14ac:dyDescent="0.25">
      <c r="A652" s="99" t="s">
        <v>5444</v>
      </c>
    </row>
    <row r="653" spans="1:1" x14ac:dyDescent="0.25">
      <c r="A653" s="99" t="s">
        <v>5445</v>
      </c>
    </row>
    <row r="654" spans="1:1" x14ac:dyDescent="0.25">
      <c r="A654" s="99" t="s">
        <v>5446</v>
      </c>
    </row>
    <row r="655" spans="1:1" x14ac:dyDescent="0.25">
      <c r="A655" s="99" t="s">
        <v>5447</v>
      </c>
    </row>
    <row r="656" spans="1:1" x14ac:dyDescent="0.25">
      <c r="A656" s="99" t="s">
        <v>4966</v>
      </c>
    </row>
    <row r="657" spans="1:1" x14ac:dyDescent="0.25">
      <c r="A657" s="99" t="s">
        <v>5448</v>
      </c>
    </row>
    <row r="658" spans="1:1" x14ac:dyDescent="0.25">
      <c r="A658" s="99" t="s">
        <v>5449</v>
      </c>
    </row>
    <row r="659" spans="1:1" x14ac:dyDescent="0.25">
      <c r="A659" s="99" t="s">
        <v>5450</v>
      </c>
    </row>
    <row r="660" spans="1:1" x14ac:dyDescent="0.25">
      <c r="A660" s="99" t="s">
        <v>5451</v>
      </c>
    </row>
    <row r="661" spans="1:1" x14ac:dyDescent="0.25">
      <c r="A661" s="99" t="s">
        <v>5452</v>
      </c>
    </row>
    <row r="662" spans="1:1" x14ac:dyDescent="0.25">
      <c r="A662" s="99" t="s">
        <v>5453</v>
      </c>
    </row>
    <row r="663" spans="1:1" x14ac:dyDescent="0.25">
      <c r="A663" s="99" t="s">
        <v>5454</v>
      </c>
    </row>
    <row r="664" spans="1:1" x14ac:dyDescent="0.25">
      <c r="A664" s="99" t="s">
        <v>5455</v>
      </c>
    </row>
    <row r="665" spans="1:1" x14ac:dyDescent="0.25">
      <c r="A665" s="99" t="s">
        <v>5456</v>
      </c>
    </row>
    <row r="666" spans="1:1" x14ac:dyDescent="0.25">
      <c r="A666" s="99" t="s">
        <v>5457</v>
      </c>
    </row>
    <row r="667" spans="1:1" x14ac:dyDescent="0.25">
      <c r="A667" s="99" t="s">
        <v>4966</v>
      </c>
    </row>
    <row r="668" spans="1:1" x14ac:dyDescent="0.25">
      <c r="A668" s="99" t="s">
        <v>5079</v>
      </c>
    </row>
    <row r="669" spans="1:1" x14ac:dyDescent="0.25">
      <c r="A669" s="99" t="s">
        <v>5458</v>
      </c>
    </row>
    <row r="670" spans="1:1" x14ac:dyDescent="0.25">
      <c r="A670" s="99" t="s">
        <v>5459</v>
      </c>
    </row>
    <row r="671" spans="1:1" x14ac:dyDescent="0.25">
      <c r="A671" s="99" t="s">
        <v>5460</v>
      </c>
    </row>
    <row r="672" spans="1:1" x14ac:dyDescent="0.25">
      <c r="A672" s="99" t="s">
        <v>5461</v>
      </c>
    </row>
    <row r="673" spans="1:1" x14ac:dyDescent="0.25">
      <c r="A673" s="99" t="s">
        <v>5462</v>
      </c>
    </row>
    <row r="674" spans="1:1" x14ac:dyDescent="0.25">
      <c r="A674" s="99" t="s">
        <v>5463</v>
      </c>
    </row>
    <row r="675" spans="1:1" x14ac:dyDescent="0.25">
      <c r="A675" s="99" t="s">
        <v>5464</v>
      </c>
    </row>
    <row r="676" spans="1:1" x14ac:dyDescent="0.25">
      <c r="A676" s="99" t="s">
        <v>5465</v>
      </c>
    </row>
    <row r="677" spans="1:1" x14ac:dyDescent="0.25">
      <c r="A677" s="99" t="s">
        <v>5466</v>
      </c>
    </row>
    <row r="678" spans="1:1" x14ac:dyDescent="0.25">
      <c r="A678" s="99" t="s">
        <v>5467</v>
      </c>
    </row>
    <row r="679" spans="1:1" x14ac:dyDescent="0.25">
      <c r="A679" s="99" t="s">
        <v>5468</v>
      </c>
    </row>
    <row r="680" spans="1:1" x14ac:dyDescent="0.25">
      <c r="A680" s="99" t="s">
        <v>5469</v>
      </c>
    </row>
    <row r="681" spans="1:1" x14ac:dyDescent="0.25">
      <c r="A681" s="99" t="s">
        <v>5470</v>
      </c>
    </row>
    <row r="682" spans="1:1" x14ac:dyDescent="0.25">
      <c r="A682" s="99" t="s">
        <v>5471</v>
      </c>
    </row>
    <row r="683" spans="1:1" x14ac:dyDescent="0.25">
      <c r="A683" s="99" t="s">
        <v>5472</v>
      </c>
    </row>
    <row r="684" spans="1:1" x14ac:dyDescent="0.25">
      <c r="A684" s="99" t="s">
        <v>5473</v>
      </c>
    </row>
    <row r="685" spans="1:1" x14ac:dyDescent="0.25">
      <c r="A685" s="99" t="s">
        <v>5474</v>
      </c>
    </row>
    <row r="686" spans="1:1" x14ac:dyDescent="0.25">
      <c r="A686" s="99" t="s">
        <v>5475</v>
      </c>
    </row>
    <row r="687" spans="1:1" x14ac:dyDescent="0.25">
      <c r="A687" s="99" t="s">
        <v>4975</v>
      </c>
    </row>
    <row r="688" spans="1:1" x14ac:dyDescent="0.25">
      <c r="A688" s="99" t="s">
        <v>5476</v>
      </c>
    </row>
    <row r="689" spans="1:1" x14ac:dyDescent="0.25">
      <c r="A689" s="99" t="s">
        <v>4977</v>
      </c>
    </row>
    <row r="690" spans="1:1" x14ac:dyDescent="0.25">
      <c r="A690" s="99" t="s">
        <v>5477</v>
      </c>
    </row>
    <row r="691" spans="1:1" x14ac:dyDescent="0.25">
      <c r="A691" s="99" t="s">
        <v>5478</v>
      </c>
    </row>
    <row r="692" spans="1:1" x14ac:dyDescent="0.25">
      <c r="A692" s="99" t="s">
        <v>5479</v>
      </c>
    </row>
    <row r="693" spans="1:1" x14ac:dyDescent="0.25">
      <c r="A693" s="99" t="s">
        <v>5480</v>
      </c>
    </row>
    <row r="694" spans="1:1" x14ac:dyDescent="0.25">
      <c r="A694" s="99" t="s">
        <v>5481</v>
      </c>
    </row>
    <row r="695" spans="1:1" x14ac:dyDescent="0.25">
      <c r="A695" s="99" t="s">
        <v>5453</v>
      </c>
    </row>
    <row r="696" spans="1:1" x14ac:dyDescent="0.25">
      <c r="A696" s="99" t="s">
        <v>5482</v>
      </c>
    </row>
    <row r="697" spans="1:1" x14ac:dyDescent="0.25">
      <c r="A697" s="99" t="s">
        <v>5455</v>
      </c>
    </row>
    <row r="698" spans="1:1" x14ac:dyDescent="0.25">
      <c r="A698" s="99" t="s">
        <v>5483</v>
      </c>
    </row>
    <row r="699" spans="1:1" x14ac:dyDescent="0.25">
      <c r="A699" s="99" t="s">
        <v>5457</v>
      </c>
    </row>
    <row r="700" spans="1:1" x14ac:dyDescent="0.25">
      <c r="A700" s="99" t="s">
        <v>4966</v>
      </c>
    </row>
    <row r="701" spans="1:1" x14ac:dyDescent="0.25">
      <c r="A701" s="99" t="s">
        <v>5079</v>
      </c>
    </row>
    <row r="702" spans="1:1" x14ac:dyDescent="0.25">
      <c r="A702" s="99" t="s">
        <v>5458</v>
      </c>
    </row>
    <row r="703" spans="1:1" x14ac:dyDescent="0.25">
      <c r="A703" s="99" t="s">
        <v>5484</v>
      </c>
    </row>
    <row r="704" spans="1:1" x14ac:dyDescent="0.25">
      <c r="A704" s="99" t="s">
        <v>5485</v>
      </c>
    </row>
    <row r="705" spans="1:1" x14ac:dyDescent="0.25">
      <c r="A705" s="99" t="s">
        <v>5486</v>
      </c>
    </row>
    <row r="706" spans="1:1" x14ac:dyDescent="0.25">
      <c r="A706" s="99" t="s">
        <v>5487</v>
      </c>
    </row>
    <row r="707" spans="1:1" x14ac:dyDescent="0.25">
      <c r="A707" s="99" t="s">
        <v>5488</v>
      </c>
    </row>
    <row r="708" spans="1:1" x14ac:dyDescent="0.25">
      <c r="A708" s="99" t="s">
        <v>5489</v>
      </c>
    </row>
    <row r="709" spans="1:1" x14ac:dyDescent="0.25">
      <c r="A709" s="99" t="s">
        <v>5490</v>
      </c>
    </row>
    <row r="710" spans="1:1" x14ac:dyDescent="0.25">
      <c r="A710" s="99" t="s">
        <v>5491</v>
      </c>
    </row>
    <row r="711" spans="1:1" x14ac:dyDescent="0.25">
      <c r="A711" s="99" t="s">
        <v>5492</v>
      </c>
    </row>
    <row r="712" spans="1:1" x14ac:dyDescent="0.25">
      <c r="A712" s="99" t="s">
        <v>5493</v>
      </c>
    </row>
    <row r="713" spans="1:1" x14ac:dyDescent="0.25">
      <c r="A713" s="99" t="s">
        <v>5494</v>
      </c>
    </row>
    <row r="714" spans="1:1" x14ac:dyDescent="0.25">
      <c r="A714" s="99" t="s">
        <v>5495</v>
      </c>
    </row>
    <row r="715" spans="1:1" x14ac:dyDescent="0.25">
      <c r="A715" s="99" t="s">
        <v>5496</v>
      </c>
    </row>
    <row r="716" spans="1:1" x14ac:dyDescent="0.25">
      <c r="A716" s="99" t="s">
        <v>5497</v>
      </c>
    </row>
    <row r="717" spans="1:1" x14ac:dyDescent="0.25">
      <c r="A717" s="99" t="s">
        <v>5498</v>
      </c>
    </row>
    <row r="718" spans="1:1" x14ac:dyDescent="0.25">
      <c r="A718" s="99" t="s">
        <v>5499</v>
      </c>
    </row>
    <row r="719" spans="1:1" x14ac:dyDescent="0.25">
      <c r="A719" s="99" t="s">
        <v>5500</v>
      </c>
    </row>
    <row r="720" spans="1:1" x14ac:dyDescent="0.25">
      <c r="A720" s="99" t="s">
        <v>5501</v>
      </c>
    </row>
    <row r="721" spans="1:1" x14ac:dyDescent="0.25">
      <c r="A721" s="99" t="s">
        <v>5502</v>
      </c>
    </row>
    <row r="722" spans="1:1" x14ac:dyDescent="0.25">
      <c r="A722" s="99" t="s">
        <v>5503</v>
      </c>
    </row>
    <row r="723" spans="1:1" x14ac:dyDescent="0.25">
      <c r="A723" s="99" t="s">
        <v>5504</v>
      </c>
    </row>
    <row r="724" spans="1:1" x14ac:dyDescent="0.25">
      <c r="A724" s="99" t="s">
        <v>5505</v>
      </c>
    </row>
    <row r="725" spans="1:1" x14ac:dyDescent="0.25">
      <c r="A725" s="99" t="s">
        <v>5506</v>
      </c>
    </row>
    <row r="726" spans="1:1" x14ac:dyDescent="0.25">
      <c r="A726" s="99" t="s">
        <v>5507</v>
      </c>
    </row>
    <row r="727" spans="1:1" x14ac:dyDescent="0.25">
      <c r="A727" s="99" t="s">
        <v>5508</v>
      </c>
    </row>
    <row r="728" spans="1:1" x14ac:dyDescent="0.25">
      <c r="A728" s="99" t="s">
        <v>5509</v>
      </c>
    </row>
    <row r="729" spans="1:1" x14ac:dyDescent="0.25">
      <c r="A729" s="99" t="s">
        <v>5510</v>
      </c>
    </row>
    <row r="730" spans="1:1" x14ac:dyDescent="0.25">
      <c r="A730" s="99" t="s">
        <v>5511</v>
      </c>
    </row>
    <row r="731" spans="1:1" x14ac:dyDescent="0.25">
      <c r="A731" s="99" t="s">
        <v>5512</v>
      </c>
    </row>
    <row r="732" spans="1:1" x14ac:dyDescent="0.25">
      <c r="A732" s="99" t="s">
        <v>5513</v>
      </c>
    </row>
    <row r="733" spans="1:1" x14ac:dyDescent="0.25">
      <c r="A733" s="99" t="s">
        <v>5514</v>
      </c>
    </row>
    <row r="734" spans="1:1" x14ac:dyDescent="0.25">
      <c r="A734" s="99" t="s">
        <v>5515</v>
      </c>
    </row>
    <row r="735" spans="1:1" x14ac:dyDescent="0.25">
      <c r="A735" s="99" t="s">
        <v>5516</v>
      </c>
    </row>
    <row r="736" spans="1:1" x14ac:dyDescent="0.25">
      <c r="A736" s="99" t="s">
        <v>5517</v>
      </c>
    </row>
    <row r="737" spans="1:1" x14ac:dyDescent="0.25">
      <c r="A737" s="99" t="s">
        <v>5518</v>
      </c>
    </row>
    <row r="738" spans="1:1" x14ac:dyDescent="0.25">
      <c r="A738" s="99" t="s">
        <v>5519</v>
      </c>
    </row>
    <row r="739" spans="1:1" x14ac:dyDescent="0.25">
      <c r="A739" s="99" t="s">
        <v>5520</v>
      </c>
    </row>
    <row r="740" spans="1:1" x14ac:dyDescent="0.25">
      <c r="A740" s="99" t="s">
        <v>5521</v>
      </c>
    </row>
    <row r="741" spans="1:1" x14ac:dyDescent="0.25">
      <c r="A741" s="99" t="s">
        <v>5522</v>
      </c>
    </row>
    <row r="742" spans="1:1" x14ac:dyDescent="0.25">
      <c r="A742" s="99" t="s">
        <v>5523</v>
      </c>
    </row>
    <row r="743" spans="1:1" x14ac:dyDescent="0.25">
      <c r="A743" s="99" t="s">
        <v>5524</v>
      </c>
    </row>
    <row r="744" spans="1:1" x14ac:dyDescent="0.25">
      <c r="A744" s="99" t="s">
        <v>5525</v>
      </c>
    </row>
    <row r="745" spans="1:1" x14ac:dyDescent="0.25">
      <c r="A745" s="99" t="s">
        <v>5526</v>
      </c>
    </row>
    <row r="746" spans="1:1" x14ac:dyDescent="0.25">
      <c r="A746" s="99" t="s">
        <v>5527</v>
      </c>
    </row>
    <row r="747" spans="1:1" x14ac:dyDescent="0.25">
      <c r="A747" s="99" t="s">
        <v>5528</v>
      </c>
    </row>
    <row r="748" spans="1:1" x14ac:dyDescent="0.25">
      <c r="A748" s="99" t="s">
        <v>5529</v>
      </c>
    </row>
    <row r="749" spans="1:1" x14ac:dyDescent="0.25">
      <c r="A749" s="99" t="s">
        <v>5530</v>
      </c>
    </row>
    <row r="750" spans="1:1" x14ac:dyDescent="0.25">
      <c r="A750" s="99" t="s">
        <v>5434</v>
      </c>
    </row>
    <row r="751" spans="1:1" x14ac:dyDescent="0.25">
      <c r="A751" s="99" t="s">
        <v>5435</v>
      </c>
    </row>
    <row r="752" spans="1:1" x14ac:dyDescent="0.25">
      <c r="A752" s="99" t="s">
        <v>5436</v>
      </c>
    </row>
    <row r="753" spans="1:1" x14ac:dyDescent="0.25">
      <c r="A753" s="99" t="s">
        <v>5531</v>
      </c>
    </row>
    <row r="754" spans="1:1" x14ac:dyDescent="0.25">
      <c r="A754" s="99" t="s">
        <v>5532</v>
      </c>
    </row>
    <row r="755" spans="1:1" x14ac:dyDescent="0.25">
      <c r="A755" s="99" t="s">
        <v>5533</v>
      </c>
    </row>
    <row r="756" spans="1:1" x14ac:dyDescent="0.25">
      <c r="A756" s="99" t="s">
        <v>5439</v>
      </c>
    </row>
    <row r="757" spans="1:1" x14ac:dyDescent="0.25">
      <c r="A757" s="99" t="s">
        <v>5534</v>
      </c>
    </row>
    <row r="758" spans="1:1" x14ac:dyDescent="0.25">
      <c r="A758" s="99" t="s">
        <v>5528</v>
      </c>
    </row>
    <row r="759" spans="1:1" x14ac:dyDescent="0.25">
      <c r="A759" s="99" t="s">
        <v>5535</v>
      </c>
    </row>
    <row r="760" spans="1:1" x14ac:dyDescent="0.25">
      <c r="A760" s="99" t="s">
        <v>5536</v>
      </c>
    </row>
    <row r="761" spans="1:1" x14ac:dyDescent="0.25">
      <c r="A761" s="99" t="s">
        <v>5537</v>
      </c>
    </row>
    <row r="762" spans="1:1" x14ac:dyDescent="0.25">
      <c r="A762" s="99" t="s">
        <v>5538</v>
      </c>
    </row>
    <row r="763" spans="1:1" x14ac:dyDescent="0.25">
      <c r="A763" s="99" t="s">
        <v>5539</v>
      </c>
    </row>
    <row r="764" spans="1:1" x14ac:dyDescent="0.25">
      <c r="A764" s="99" t="s">
        <v>5540</v>
      </c>
    </row>
    <row r="765" spans="1:1" x14ac:dyDescent="0.25">
      <c r="A765" s="99" t="s">
        <v>5541</v>
      </c>
    </row>
    <row r="766" spans="1:1" x14ac:dyDescent="0.25">
      <c r="A766" s="99" t="s">
        <v>5542</v>
      </c>
    </row>
    <row r="767" spans="1:1" x14ac:dyDescent="0.25">
      <c r="A767" s="99" t="s">
        <v>5543</v>
      </c>
    </row>
    <row r="768" spans="1:1" x14ac:dyDescent="0.25">
      <c r="A768" s="99" t="s">
        <v>5544</v>
      </c>
    </row>
    <row r="769" spans="1:1" x14ac:dyDescent="0.25">
      <c r="A769" s="99" t="s">
        <v>5545</v>
      </c>
    </row>
    <row r="770" spans="1:1" x14ac:dyDescent="0.25">
      <c r="A770" s="99" t="s">
        <v>5546</v>
      </c>
    </row>
    <row r="771" spans="1:1" x14ac:dyDescent="0.25">
      <c r="A771" s="99" t="s">
        <v>5547</v>
      </c>
    </row>
    <row r="772" spans="1:1" x14ac:dyDescent="0.25">
      <c r="A772" s="99" t="s">
        <v>5548</v>
      </c>
    </row>
    <row r="773" spans="1:1" x14ac:dyDescent="0.25">
      <c r="A773" s="99" t="s">
        <v>5549</v>
      </c>
    </row>
    <row r="774" spans="1:1" x14ac:dyDescent="0.25">
      <c r="A774" s="99" t="s">
        <v>5550</v>
      </c>
    </row>
    <row r="775" spans="1:1" x14ac:dyDescent="0.25">
      <c r="A775" s="99" t="s">
        <v>5551</v>
      </c>
    </row>
    <row r="776" spans="1:1" x14ac:dyDescent="0.25">
      <c r="A776" s="99" t="s">
        <v>5552</v>
      </c>
    </row>
    <row r="777" spans="1:1" x14ac:dyDescent="0.25">
      <c r="A777" s="99" t="s">
        <v>5553</v>
      </c>
    </row>
    <row r="778" spans="1:1" x14ac:dyDescent="0.25">
      <c r="A778" s="99" t="s">
        <v>5554</v>
      </c>
    </row>
    <row r="779" spans="1:1" x14ac:dyDescent="0.25">
      <c r="A779" s="99" t="s">
        <v>5555</v>
      </c>
    </row>
    <row r="780" spans="1:1" x14ac:dyDescent="0.25">
      <c r="A780" s="99" t="s">
        <v>5556</v>
      </c>
    </row>
    <row r="781" spans="1:1" x14ac:dyDescent="0.25">
      <c r="A781" s="99" t="s">
        <v>5557</v>
      </c>
    </row>
    <row r="782" spans="1:1" x14ac:dyDescent="0.25">
      <c r="A782" s="99" t="s">
        <v>5547</v>
      </c>
    </row>
    <row r="783" spans="1:1" x14ac:dyDescent="0.25">
      <c r="A783" s="99" t="s">
        <v>5548</v>
      </c>
    </row>
    <row r="784" spans="1:1" x14ac:dyDescent="0.25">
      <c r="A784" s="99" t="s">
        <v>5549</v>
      </c>
    </row>
    <row r="785" spans="1:1" x14ac:dyDescent="0.25">
      <c r="A785" s="99" t="s">
        <v>5550</v>
      </c>
    </row>
    <row r="786" spans="1:1" x14ac:dyDescent="0.25">
      <c r="A786" s="99" t="s">
        <v>5551</v>
      </c>
    </row>
    <row r="787" spans="1:1" x14ac:dyDescent="0.25">
      <c r="A787" s="99" t="s">
        <v>5552</v>
      </c>
    </row>
    <row r="788" spans="1:1" x14ac:dyDescent="0.25">
      <c r="A788" s="99" t="s">
        <v>5553</v>
      </c>
    </row>
    <row r="789" spans="1:1" x14ac:dyDescent="0.25">
      <c r="A789" s="99" t="s">
        <v>5554</v>
      </c>
    </row>
    <row r="790" spans="1:1" x14ac:dyDescent="0.25">
      <c r="A790" s="99" t="s">
        <v>5555</v>
      </c>
    </row>
    <row r="791" spans="1:1" x14ac:dyDescent="0.25">
      <c r="A791" s="99" t="s">
        <v>5556</v>
      </c>
    </row>
    <row r="792" spans="1:1" x14ac:dyDescent="0.25">
      <c r="A792" s="99" t="s">
        <v>5558</v>
      </c>
    </row>
    <row r="793" spans="1:1" x14ac:dyDescent="0.25">
      <c r="A793" s="99" t="s">
        <v>5547</v>
      </c>
    </row>
    <row r="794" spans="1:1" x14ac:dyDescent="0.25">
      <c r="A794" s="99" t="s">
        <v>5548</v>
      </c>
    </row>
    <row r="795" spans="1:1" x14ac:dyDescent="0.25">
      <c r="A795" s="99" t="s">
        <v>5559</v>
      </c>
    </row>
    <row r="796" spans="1:1" x14ac:dyDescent="0.25">
      <c r="A796" s="99" t="s">
        <v>5550</v>
      </c>
    </row>
    <row r="797" spans="1:1" x14ac:dyDescent="0.25">
      <c r="A797" s="99" t="s">
        <v>5551</v>
      </c>
    </row>
    <row r="798" spans="1:1" x14ac:dyDescent="0.25">
      <c r="A798" s="99" t="s">
        <v>5560</v>
      </c>
    </row>
    <row r="799" spans="1:1" x14ac:dyDescent="0.25">
      <c r="A799" s="99" t="s">
        <v>5553</v>
      </c>
    </row>
    <row r="800" spans="1:1" x14ac:dyDescent="0.25">
      <c r="A800" s="99" t="s">
        <v>5554</v>
      </c>
    </row>
    <row r="801" spans="1:1" x14ac:dyDescent="0.25">
      <c r="A801" s="99" t="s">
        <v>5555</v>
      </c>
    </row>
    <row r="802" spans="1:1" x14ac:dyDescent="0.25">
      <c r="A802" s="99" t="s">
        <v>5556</v>
      </c>
    </row>
    <row r="803" spans="1:1" x14ac:dyDescent="0.25">
      <c r="A803" s="99" t="s">
        <v>5561</v>
      </c>
    </row>
    <row r="804" spans="1:1" x14ac:dyDescent="0.25">
      <c r="A804" s="99" t="s">
        <v>5547</v>
      </c>
    </row>
    <row r="805" spans="1:1" x14ac:dyDescent="0.25">
      <c r="A805" s="99" t="s">
        <v>5548</v>
      </c>
    </row>
    <row r="806" spans="1:1" x14ac:dyDescent="0.25">
      <c r="A806" s="99" t="s">
        <v>5559</v>
      </c>
    </row>
    <row r="807" spans="1:1" x14ac:dyDescent="0.25">
      <c r="A807" s="99" t="s">
        <v>5550</v>
      </c>
    </row>
    <row r="808" spans="1:1" x14ac:dyDescent="0.25">
      <c r="A808" s="99" t="s">
        <v>5551</v>
      </c>
    </row>
    <row r="809" spans="1:1" x14ac:dyDescent="0.25">
      <c r="A809" s="99" t="s">
        <v>5560</v>
      </c>
    </row>
    <row r="810" spans="1:1" x14ac:dyDescent="0.25">
      <c r="A810" s="99" t="s">
        <v>5553</v>
      </c>
    </row>
    <row r="811" spans="1:1" x14ac:dyDescent="0.25">
      <c r="A811" s="99" t="s">
        <v>5554</v>
      </c>
    </row>
    <row r="812" spans="1:1" x14ac:dyDescent="0.25">
      <c r="A812" s="99" t="s">
        <v>5555</v>
      </c>
    </row>
    <row r="813" spans="1:1" x14ac:dyDescent="0.25">
      <c r="A813" s="99" t="s">
        <v>5556</v>
      </c>
    </row>
    <row r="814" spans="1:1" x14ac:dyDescent="0.25">
      <c r="A814" s="99" t="s">
        <v>5562</v>
      </c>
    </row>
    <row r="815" spans="1:1" x14ac:dyDescent="0.25">
      <c r="A815" s="99" t="s">
        <v>5547</v>
      </c>
    </row>
    <row r="816" spans="1:1" x14ac:dyDescent="0.25">
      <c r="A816" s="99" t="s">
        <v>5563</v>
      </c>
    </row>
    <row r="817" spans="1:1" x14ac:dyDescent="0.25">
      <c r="A817" s="99" t="s">
        <v>5564</v>
      </c>
    </row>
    <row r="818" spans="1:1" x14ac:dyDescent="0.25">
      <c r="A818" s="99" t="s">
        <v>5550</v>
      </c>
    </row>
    <row r="819" spans="1:1" x14ac:dyDescent="0.25">
      <c r="A819" s="99" t="s">
        <v>5551</v>
      </c>
    </row>
    <row r="820" spans="1:1" x14ac:dyDescent="0.25">
      <c r="A820" s="99" t="s">
        <v>5552</v>
      </c>
    </row>
    <row r="821" spans="1:1" x14ac:dyDescent="0.25">
      <c r="A821" s="99" t="s">
        <v>5553</v>
      </c>
    </row>
    <row r="822" spans="1:1" x14ac:dyDescent="0.25">
      <c r="A822" s="99" t="s">
        <v>5554</v>
      </c>
    </row>
    <row r="823" spans="1:1" x14ac:dyDescent="0.25">
      <c r="A823" s="99" t="s">
        <v>5555</v>
      </c>
    </row>
    <row r="824" spans="1:1" x14ac:dyDescent="0.25">
      <c r="A824" s="99" t="s">
        <v>5556</v>
      </c>
    </row>
    <row r="825" spans="1:1" x14ac:dyDescent="0.25">
      <c r="A825" s="99" t="s">
        <v>5565</v>
      </c>
    </row>
    <row r="826" spans="1:1" x14ac:dyDescent="0.25">
      <c r="A826" s="99" t="s">
        <v>5547</v>
      </c>
    </row>
    <row r="827" spans="1:1" x14ac:dyDescent="0.25">
      <c r="A827" s="99" t="s">
        <v>5563</v>
      </c>
    </row>
    <row r="828" spans="1:1" x14ac:dyDescent="0.25">
      <c r="A828" s="99" t="s">
        <v>5564</v>
      </c>
    </row>
    <row r="829" spans="1:1" x14ac:dyDescent="0.25">
      <c r="A829" s="99" t="s">
        <v>5550</v>
      </c>
    </row>
    <row r="830" spans="1:1" x14ac:dyDescent="0.25">
      <c r="A830" s="99" t="s">
        <v>5551</v>
      </c>
    </row>
    <row r="831" spans="1:1" x14ac:dyDescent="0.25">
      <c r="A831" s="99" t="s">
        <v>5552</v>
      </c>
    </row>
    <row r="832" spans="1:1" x14ac:dyDescent="0.25">
      <c r="A832" s="99" t="s">
        <v>5553</v>
      </c>
    </row>
    <row r="833" spans="1:1" x14ac:dyDescent="0.25">
      <c r="A833" s="99" t="s">
        <v>5554</v>
      </c>
    </row>
    <row r="834" spans="1:1" x14ac:dyDescent="0.25">
      <c r="A834" s="99" t="s">
        <v>5555</v>
      </c>
    </row>
    <row r="835" spans="1:1" x14ac:dyDescent="0.25">
      <c r="A835" s="99" t="s">
        <v>5556</v>
      </c>
    </row>
    <row r="836" spans="1:1" x14ac:dyDescent="0.25">
      <c r="A836" s="99" t="s">
        <v>5566</v>
      </c>
    </row>
    <row r="837" spans="1:1" x14ac:dyDescent="0.25">
      <c r="A837" s="99" t="s">
        <v>5547</v>
      </c>
    </row>
    <row r="838" spans="1:1" x14ac:dyDescent="0.25">
      <c r="A838" s="99" t="s">
        <v>5563</v>
      </c>
    </row>
    <row r="839" spans="1:1" x14ac:dyDescent="0.25">
      <c r="A839" s="99" t="s">
        <v>5564</v>
      </c>
    </row>
    <row r="840" spans="1:1" x14ac:dyDescent="0.25">
      <c r="A840" s="99" t="s">
        <v>5550</v>
      </c>
    </row>
    <row r="841" spans="1:1" x14ac:dyDescent="0.25">
      <c r="A841" s="99" t="s">
        <v>5551</v>
      </c>
    </row>
    <row r="842" spans="1:1" x14ac:dyDescent="0.25">
      <c r="A842" s="99" t="s">
        <v>5560</v>
      </c>
    </row>
    <row r="843" spans="1:1" x14ac:dyDescent="0.25">
      <c r="A843" s="99" t="s">
        <v>5553</v>
      </c>
    </row>
    <row r="844" spans="1:1" x14ac:dyDescent="0.25">
      <c r="A844" s="99" t="s">
        <v>5567</v>
      </c>
    </row>
    <row r="845" spans="1:1" x14ac:dyDescent="0.25">
      <c r="A845" s="99" t="s">
        <v>5555</v>
      </c>
    </row>
    <row r="846" spans="1:1" x14ac:dyDescent="0.25">
      <c r="A846" s="99" t="s">
        <v>5556</v>
      </c>
    </row>
    <row r="847" spans="1:1" x14ac:dyDescent="0.25">
      <c r="A847" s="99" t="s">
        <v>5568</v>
      </c>
    </row>
    <row r="848" spans="1:1" x14ac:dyDescent="0.25">
      <c r="A848" s="99" t="s">
        <v>5547</v>
      </c>
    </row>
    <row r="849" spans="1:1" x14ac:dyDescent="0.25">
      <c r="A849" s="99" t="s">
        <v>5563</v>
      </c>
    </row>
    <row r="850" spans="1:1" x14ac:dyDescent="0.25">
      <c r="A850" s="99" t="s">
        <v>5564</v>
      </c>
    </row>
    <row r="851" spans="1:1" x14ac:dyDescent="0.25">
      <c r="A851" s="99" t="s">
        <v>5550</v>
      </c>
    </row>
    <row r="852" spans="1:1" x14ac:dyDescent="0.25">
      <c r="A852" s="99" t="s">
        <v>5551</v>
      </c>
    </row>
    <row r="853" spans="1:1" x14ac:dyDescent="0.25">
      <c r="A853" s="99" t="s">
        <v>5560</v>
      </c>
    </row>
    <row r="854" spans="1:1" x14ac:dyDescent="0.25">
      <c r="A854" s="99" t="s">
        <v>5553</v>
      </c>
    </row>
    <row r="855" spans="1:1" x14ac:dyDescent="0.25">
      <c r="A855" s="99" t="s">
        <v>5567</v>
      </c>
    </row>
    <row r="856" spans="1:1" x14ac:dyDescent="0.25">
      <c r="A856" s="99" t="s">
        <v>5555</v>
      </c>
    </row>
    <row r="857" spans="1:1" x14ac:dyDescent="0.25">
      <c r="A857" s="99" t="s">
        <v>5556</v>
      </c>
    </row>
    <row r="858" spans="1:1" x14ac:dyDescent="0.25">
      <c r="A858" s="99" t="s">
        <v>5569</v>
      </c>
    </row>
    <row r="859" spans="1:1" x14ac:dyDescent="0.25">
      <c r="A859" s="99" t="s">
        <v>5570</v>
      </c>
    </row>
    <row r="860" spans="1:1" x14ac:dyDescent="0.25">
      <c r="A860" s="99" t="s">
        <v>5571</v>
      </c>
    </row>
    <row r="861" spans="1:1" x14ac:dyDescent="0.25">
      <c r="A861" s="99" t="s">
        <v>5572</v>
      </c>
    </row>
    <row r="862" spans="1:1" x14ac:dyDescent="0.25">
      <c r="A862" s="99" t="s">
        <v>5573</v>
      </c>
    </row>
    <row r="863" spans="1:1" x14ac:dyDescent="0.25">
      <c r="A863" s="99" t="s">
        <v>5574</v>
      </c>
    </row>
    <row r="864" spans="1:1" x14ac:dyDescent="0.25">
      <c r="A864" s="99" t="s">
        <v>5575</v>
      </c>
    </row>
    <row r="865" spans="1:1" x14ac:dyDescent="0.25">
      <c r="A865" s="99" t="s">
        <v>5576</v>
      </c>
    </row>
    <row r="866" spans="1:1" x14ac:dyDescent="0.25">
      <c r="A866" s="99" t="s">
        <v>5262</v>
      </c>
    </row>
    <row r="867" spans="1:1" x14ac:dyDescent="0.25">
      <c r="A867" s="99" t="s">
        <v>5577</v>
      </c>
    </row>
    <row r="868" spans="1:1" x14ac:dyDescent="0.25">
      <c r="A868" s="99" t="s">
        <v>5578</v>
      </c>
    </row>
    <row r="869" spans="1:1" x14ac:dyDescent="0.25">
      <c r="A869" s="99" t="s">
        <v>5579</v>
      </c>
    </row>
    <row r="870" spans="1:1" x14ac:dyDescent="0.25">
      <c r="A870" s="99" t="s">
        <v>5580</v>
      </c>
    </row>
    <row r="871" spans="1:1" x14ac:dyDescent="0.25">
      <c r="A871" s="99" t="s">
        <v>5581</v>
      </c>
    </row>
    <row r="872" spans="1:1" x14ac:dyDescent="0.25">
      <c r="A872" s="99" t="s">
        <v>5582</v>
      </c>
    </row>
    <row r="873" spans="1:1" x14ac:dyDescent="0.25">
      <c r="A873" s="99" t="s">
        <v>5583</v>
      </c>
    </row>
    <row r="874" spans="1:1" x14ac:dyDescent="0.25">
      <c r="A874" s="99" t="s">
        <v>5584</v>
      </c>
    </row>
    <row r="875" spans="1:1" x14ac:dyDescent="0.25">
      <c r="A875" s="99" t="s">
        <v>5585</v>
      </c>
    </row>
    <row r="876" spans="1:1" x14ac:dyDescent="0.25">
      <c r="A876" s="99" t="s">
        <v>5586</v>
      </c>
    </row>
    <row r="877" spans="1:1" x14ac:dyDescent="0.25">
      <c r="A877" s="99" t="s">
        <v>5587</v>
      </c>
    </row>
    <row r="878" spans="1:1" x14ac:dyDescent="0.25">
      <c r="A878" s="99" t="s">
        <v>5588</v>
      </c>
    </row>
    <row r="879" spans="1:1" x14ac:dyDescent="0.25">
      <c r="A879" s="99" t="s">
        <v>5589</v>
      </c>
    </row>
    <row r="880" spans="1:1" x14ac:dyDescent="0.25">
      <c r="A880" s="99" t="s">
        <v>5590</v>
      </c>
    </row>
    <row r="881" spans="1:1" x14ac:dyDescent="0.25">
      <c r="A881" s="99" t="s">
        <v>5591</v>
      </c>
    </row>
    <row r="882" spans="1:1" x14ac:dyDescent="0.25">
      <c r="A882" s="99" t="s">
        <v>5592</v>
      </c>
    </row>
    <row r="883" spans="1:1" x14ac:dyDescent="0.25">
      <c r="A883" s="99" t="s">
        <v>5593</v>
      </c>
    </row>
    <row r="884" spans="1:1" x14ac:dyDescent="0.25">
      <c r="A884" s="99" t="s">
        <v>5594</v>
      </c>
    </row>
    <row r="885" spans="1:1" x14ac:dyDescent="0.25">
      <c r="A885" s="99" t="s">
        <v>5595</v>
      </c>
    </row>
    <row r="886" spans="1:1" x14ac:dyDescent="0.25">
      <c r="A886" s="99" t="s">
        <v>5596</v>
      </c>
    </row>
    <row r="887" spans="1:1" x14ac:dyDescent="0.25">
      <c r="A887" s="99" t="s">
        <v>5586</v>
      </c>
    </row>
    <row r="888" spans="1:1" x14ac:dyDescent="0.25">
      <c r="A888" s="99" t="s">
        <v>5587</v>
      </c>
    </row>
    <row r="889" spans="1:1" x14ac:dyDescent="0.25">
      <c r="A889" s="99" t="s">
        <v>5597</v>
      </c>
    </row>
    <row r="890" spans="1:1" x14ac:dyDescent="0.25">
      <c r="A890" s="99" t="s">
        <v>5589</v>
      </c>
    </row>
    <row r="891" spans="1:1" x14ac:dyDescent="0.25">
      <c r="A891" s="99" t="s">
        <v>5598</v>
      </c>
    </row>
    <row r="892" spans="1:1" x14ac:dyDescent="0.25">
      <c r="A892" s="99" t="s">
        <v>5599</v>
      </c>
    </row>
    <row r="893" spans="1:1" x14ac:dyDescent="0.25">
      <c r="A893" s="99" t="s">
        <v>5600</v>
      </c>
    </row>
    <row r="894" spans="1:1" x14ac:dyDescent="0.25">
      <c r="A894" s="99" t="s">
        <v>5601</v>
      </c>
    </row>
    <row r="895" spans="1:1" x14ac:dyDescent="0.25">
      <c r="A895" s="99" t="s">
        <v>5602</v>
      </c>
    </row>
    <row r="896" spans="1:1" x14ac:dyDescent="0.25">
      <c r="A896" s="99" t="s">
        <v>5603</v>
      </c>
    </row>
    <row r="897" spans="1:1" x14ac:dyDescent="0.25">
      <c r="A897" s="99" t="s">
        <v>5604</v>
      </c>
    </row>
    <row r="898" spans="1:1" x14ac:dyDescent="0.25">
      <c r="A898" s="99" t="s">
        <v>5605</v>
      </c>
    </row>
    <row r="899" spans="1:1" x14ac:dyDescent="0.25">
      <c r="A899" s="99" t="s">
        <v>5606</v>
      </c>
    </row>
    <row r="900" spans="1:1" x14ac:dyDescent="0.25">
      <c r="A900" s="99" t="s">
        <v>5607</v>
      </c>
    </row>
    <row r="901" spans="1:1" x14ac:dyDescent="0.25">
      <c r="A901" s="99" t="s">
        <v>5589</v>
      </c>
    </row>
    <row r="902" spans="1:1" x14ac:dyDescent="0.25">
      <c r="A902" s="99" t="s">
        <v>5608</v>
      </c>
    </row>
    <row r="903" spans="1:1" x14ac:dyDescent="0.25">
      <c r="A903" s="99" t="s">
        <v>5609</v>
      </c>
    </row>
    <row r="904" spans="1:1" x14ac:dyDescent="0.25">
      <c r="A904" s="99" t="s">
        <v>5610</v>
      </c>
    </row>
    <row r="905" spans="1:1" x14ac:dyDescent="0.25">
      <c r="A905" s="99" t="s">
        <v>5611</v>
      </c>
    </row>
    <row r="906" spans="1:1" x14ac:dyDescent="0.25">
      <c r="A906" s="99" t="s">
        <v>5612</v>
      </c>
    </row>
    <row r="907" spans="1:1" x14ac:dyDescent="0.25">
      <c r="A907" s="99" t="s">
        <v>5613</v>
      </c>
    </row>
    <row r="908" spans="1:1" x14ac:dyDescent="0.25">
      <c r="A908" s="99" t="s">
        <v>5614</v>
      </c>
    </row>
    <row r="909" spans="1:1" x14ac:dyDescent="0.25">
      <c r="A909" s="99" t="s">
        <v>5586</v>
      </c>
    </row>
    <row r="910" spans="1:1" x14ac:dyDescent="0.25">
      <c r="A910" s="99" t="s">
        <v>5615</v>
      </c>
    </row>
    <row r="911" spans="1:1" x14ac:dyDescent="0.25">
      <c r="A911" s="99" t="s">
        <v>5616</v>
      </c>
    </row>
    <row r="912" spans="1:1" x14ac:dyDescent="0.25">
      <c r="A912" s="99" t="s">
        <v>5617</v>
      </c>
    </row>
    <row r="913" spans="1:1" x14ac:dyDescent="0.25">
      <c r="A913" s="99" t="s">
        <v>5618</v>
      </c>
    </row>
    <row r="914" spans="1:1" x14ac:dyDescent="0.25">
      <c r="A914" s="99" t="s">
        <v>5599</v>
      </c>
    </row>
    <row r="915" spans="1:1" x14ac:dyDescent="0.25">
      <c r="A915" s="99" t="s">
        <v>5619</v>
      </c>
    </row>
    <row r="916" spans="1:1" x14ac:dyDescent="0.25">
      <c r="A916" s="99" t="s">
        <v>5601</v>
      </c>
    </row>
    <row r="917" spans="1:1" x14ac:dyDescent="0.25">
      <c r="A917" s="99" t="s">
        <v>5602</v>
      </c>
    </row>
    <row r="918" spans="1:1" x14ac:dyDescent="0.25">
      <c r="A918" s="99" t="s">
        <v>5620</v>
      </c>
    </row>
    <row r="919" spans="1:1" x14ac:dyDescent="0.25">
      <c r="A919" s="99" t="s">
        <v>5621</v>
      </c>
    </row>
    <row r="920" spans="1:1" x14ac:dyDescent="0.25">
      <c r="A920" s="99" t="s">
        <v>5605</v>
      </c>
    </row>
    <row r="921" spans="1:1" x14ac:dyDescent="0.25">
      <c r="A921" s="99" t="s">
        <v>5606</v>
      </c>
    </row>
    <row r="922" spans="1:1" x14ac:dyDescent="0.25">
      <c r="A922" s="99" t="s">
        <v>5622</v>
      </c>
    </row>
    <row r="923" spans="1:1" x14ac:dyDescent="0.25">
      <c r="A923" s="99" t="s">
        <v>5589</v>
      </c>
    </row>
    <row r="924" spans="1:1" x14ac:dyDescent="0.25">
      <c r="A924" s="99" t="s">
        <v>5623</v>
      </c>
    </row>
    <row r="925" spans="1:1" x14ac:dyDescent="0.25">
      <c r="A925" s="99" t="s">
        <v>5624</v>
      </c>
    </row>
    <row r="926" spans="1:1" x14ac:dyDescent="0.25">
      <c r="A926" s="99" t="s">
        <v>5610</v>
      </c>
    </row>
    <row r="927" spans="1:1" x14ac:dyDescent="0.25">
      <c r="A927" s="99" t="s">
        <v>5625</v>
      </c>
    </row>
    <row r="928" spans="1:1" x14ac:dyDescent="0.25">
      <c r="A928" s="99" t="s">
        <v>5612</v>
      </c>
    </row>
    <row r="929" spans="1:1" x14ac:dyDescent="0.25">
      <c r="A929" s="99" t="s">
        <v>5626</v>
      </c>
    </row>
    <row r="930" spans="1:1" x14ac:dyDescent="0.25">
      <c r="A930" s="99" t="s">
        <v>5614</v>
      </c>
    </row>
    <row r="931" spans="1:1" x14ac:dyDescent="0.25">
      <c r="A931" s="99" t="s">
        <v>5586</v>
      </c>
    </row>
    <row r="932" spans="1:1" x14ac:dyDescent="0.25">
      <c r="A932" s="99" t="s">
        <v>5615</v>
      </c>
    </row>
    <row r="933" spans="1:1" x14ac:dyDescent="0.25">
      <c r="A933" s="99" t="s">
        <v>5627</v>
      </c>
    </row>
    <row r="934" spans="1:1" x14ac:dyDescent="0.25">
      <c r="A934" s="99" t="s">
        <v>5617</v>
      </c>
    </row>
    <row r="935" spans="1:1" x14ac:dyDescent="0.25">
      <c r="A935" s="99" t="s">
        <v>5628</v>
      </c>
    </row>
    <row r="936" spans="1:1" x14ac:dyDescent="0.25">
      <c r="A936" s="99" t="s">
        <v>5629</v>
      </c>
    </row>
    <row r="937" spans="1:1" x14ac:dyDescent="0.25">
      <c r="A937" s="99" t="s">
        <v>5619</v>
      </c>
    </row>
    <row r="938" spans="1:1" x14ac:dyDescent="0.25">
      <c r="A938" s="99" t="s">
        <v>5630</v>
      </c>
    </row>
    <row r="939" spans="1:1" x14ac:dyDescent="0.25">
      <c r="A939" s="99" t="s">
        <v>5631</v>
      </c>
    </row>
    <row r="940" spans="1:1" x14ac:dyDescent="0.25">
      <c r="A940" s="99" t="s">
        <v>5603</v>
      </c>
    </row>
    <row r="941" spans="1:1" x14ac:dyDescent="0.25">
      <c r="A941" s="99" t="s">
        <v>5632</v>
      </c>
    </row>
    <row r="942" spans="1:1" x14ac:dyDescent="0.25">
      <c r="A942" s="99" t="s">
        <v>5605</v>
      </c>
    </row>
    <row r="943" spans="1:1" x14ac:dyDescent="0.25">
      <c r="A943" s="99" t="s">
        <v>5606</v>
      </c>
    </row>
    <row r="944" spans="1:1" x14ac:dyDescent="0.25">
      <c r="A944" s="99" t="s">
        <v>5633</v>
      </c>
    </row>
    <row r="945" spans="1:1" x14ac:dyDescent="0.25">
      <c r="A945" s="99" t="s">
        <v>5589</v>
      </c>
    </row>
    <row r="946" spans="1:1" x14ac:dyDescent="0.25">
      <c r="A946" s="99" t="s">
        <v>5634</v>
      </c>
    </row>
    <row r="947" spans="1:1" x14ac:dyDescent="0.25">
      <c r="A947" s="99" t="s">
        <v>5599</v>
      </c>
    </row>
    <row r="948" spans="1:1" x14ac:dyDescent="0.25">
      <c r="A948" s="99" t="s">
        <v>5600</v>
      </c>
    </row>
    <row r="949" spans="1:1" x14ac:dyDescent="0.25">
      <c r="A949" s="99" t="s">
        <v>5601</v>
      </c>
    </row>
    <row r="950" spans="1:1" x14ac:dyDescent="0.25">
      <c r="A950" s="99" t="s">
        <v>5602</v>
      </c>
    </row>
    <row r="951" spans="1:1" x14ac:dyDescent="0.25">
      <c r="A951" s="99" t="s">
        <v>5603</v>
      </c>
    </row>
    <row r="952" spans="1:1" x14ac:dyDescent="0.25">
      <c r="A952" s="99" t="s">
        <v>5632</v>
      </c>
    </row>
    <row r="953" spans="1:1" x14ac:dyDescent="0.25">
      <c r="A953" s="99" t="s">
        <v>5605</v>
      </c>
    </row>
    <row r="954" spans="1:1" x14ac:dyDescent="0.25">
      <c r="A954" s="99" t="s">
        <v>5606</v>
      </c>
    </row>
    <row r="955" spans="1:1" x14ac:dyDescent="0.25">
      <c r="A955" s="99" t="s">
        <v>5607</v>
      </c>
    </row>
    <row r="956" spans="1:1" x14ac:dyDescent="0.25">
      <c r="A956" s="99" t="s">
        <v>5589</v>
      </c>
    </row>
    <row r="957" spans="1:1" x14ac:dyDescent="0.25">
      <c r="A957" s="99" t="s">
        <v>5635</v>
      </c>
    </row>
    <row r="958" spans="1:1" x14ac:dyDescent="0.25">
      <c r="A958" s="99" t="s">
        <v>5629</v>
      </c>
    </row>
    <row r="959" spans="1:1" x14ac:dyDescent="0.25">
      <c r="A959" s="99" t="s">
        <v>5619</v>
      </c>
    </row>
    <row r="960" spans="1:1" x14ac:dyDescent="0.25">
      <c r="A960" s="99" t="s">
        <v>5636</v>
      </c>
    </row>
    <row r="961" spans="1:1" x14ac:dyDescent="0.25">
      <c r="A961" s="99" t="s">
        <v>5637</v>
      </c>
    </row>
    <row r="962" spans="1:1" x14ac:dyDescent="0.25">
      <c r="A962" s="99" t="s">
        <v>5638</v>
      </c>
    </row>
    <row r="963" spans="1:1" x14ac:dyDescent="0.25">
      <c r="A963" s="99" t="s">
        <v>5639</v>
      </c>
    </row>
    <row r="964" spans="1:1" x14ac:dyDescent="0.25">
      <c r="A964" s="99" t="s">
        <v>5640</v>
      </c>
    </row>
    <row r="965" spans="1:1" x14ac:dyDescent="0.25">
      <c r="A965" s="99" t="s">
        <v>5641</v>
      </c>
    </row>
    <row r="966" spans="1:1" x14ac:dyDescent="0.25">
      <c r="A966" s="99" t="s">
        <v>5642</v>
      </c>
    </row>
    <row r="967" spans="1:1" x14ac:dyDescent="0.25">
      <c r="A967" s="99" t="s">
        <v>5589</v>
      </c>
    </row>
    <row r="968" spans="1:1" x14ac:dyDescent="0.25">
      <c r="A968" s="99" t="s">
        <v>5643</v>
      </c>
    </row>
    <row r="969" spans="1:1" x14ac:dyDescent="0.25">
      <c r="A969" s="99" t="s">
        <v>5644</v>
      </c>
    </row>
    <row r="970" spans="1:1" x14ac:dyDescent="0.25">
      <c r="A970" s="99" t="s">
        <v>5645</v>
      </c>
    </row>
    <row r="971" spans="1:1" x14ac:dyDescent="0.25">
      <c r="A971" s="99" t="s">
        <v>5646</v>
      </c>
    </row>
    <row r="972" spans="1:1" x14ac:dyDescent="0.25">
      <c r="A972" s="99" t="s">
        <v>5647</v>
      </c>
    </row>
    <row r="973" spans="1:1" x14ac:dyDescent="0.25">
      <c r="A973" s="99" t="s">
        <v>5648</v>
      </c>
    </row>
    <row r="974" spans="1:1" x14ac:dyDescent="0.25">
      <c r="A974" s="99" t="s">
        <v>5649</v>
      </c>
    </row>
    <row r="975" spans="1:1" x14ac:dyDescent="0.25">
      <c r="A975" s="99" t="s">
        <v>5586</v>
      </c>
    </row>
    <row r="976" spans="1:1" x14ac:dyDescent="0.25">
      <c r="A976" s="99" t="s">
        <v>5650</v>
      </c>
    </row>
    <row r="977" spans="1:1" x14ac:dyDescent="0.25">
      <c r="A977" s="99" t="s">
        <v>5651</v>
      </c>
    </row>
    <row r="978" spans="1:1" x14ac:dyDescent="0.25">
      <c r="A978" s="99" t="s">
        <v>5617</v>
      </c>
    </row>
    <row r="979" spans="1:1" x14ac:dyDescent="0.25">
      <c r="A979" s="99" t="s">
        <v>5652</v>
      </c>
    </row>
    <row r="980" spans="1:1" x14ac:dyDescent="0.25">
      <c r="A980" s="99" t="s">
        <v>5644</v>
      </c>
    </row>
    <row r="981" spans="1:1" x14ac:dyDescent="0.25">
      <c r="A981" s="99" t="s">
        <v>5645</v>
      </c>
    </row>
    <row r="982" spans="1:1" x14ac:dyDescent="0.25">
      <c r="A982" s="99" t="s">
        <v>5646</v>
      </c>
    </row>
    <row r="983" spans="1:1" x14ac:dyDescent="0.25">
      <c r="A983" s="99" t="s">
        <v>5647</v>
      </c>
    </row>
    <row r="984" spans="1:1" x14ac:dyDescent="0.25">
      <c r="A984" s="99" t="s">
        <v>5648</v>
      </c>
    </row>
    <row r="985" spans="1:1" x14ac:dyDescent="0.25">
      <c r="A985" s="99" t="s">
        <v>5649</v>
      </c>
    </row>
    <row r="986" spans="1:1" x14ac:dyDescent="0.25">
      <c r="A986" s="99" t="s">
        <v>5586</v>
      </c>
    </row>
    <row r="987" spans="1:1" x14ac:dyDescent="0.25">
      <c r="A987" s="99" t="s">
        <v>5650</v>
      </c>
    </row>
    <row r="988" spans="1:1" x14ac:dyDescent="0.25">
      <c r="A988" s="99" t="s">
        <v>5653</v>
      </c>
    </row>
    <row r="989" spans="1:1" x14ac:dyDescent="0.25">
      <c r="A989" s="99" t="s">
        <v>5654</v>
      </c>
    </row>
    <row r="990" spans="1:1" x14ac:dyDescent="0.25">
      <c r="A990" s="99" t="s">
        <v>5655</v>
      </c>
    </row>
    <row r="991" spans="1:1" x14ac:dyDescent="0.25">
      <c r="A991" s="99" t="s">
        <v>5656</v>
      </c>
    </row>
    <row r="992" spans="1:1" x14ac:dyDescent="0.25">
      <c r="A992" s="99" t="s">
        <v>5657</v>
      </c>
    </row>
    <row r="993" spans="1:1" x14ac:dyDescent="0.25">
      <c r="A993" s="99" t="s">
        <v>5658</v>
      </c>
    </row>
    <row r="994" spans="1:1" x14ac:dyDescent="0.25">
      <c r="A994" s="99" t="s">
        <v>5659</v>
      </c>
    </row>
    <row r="995" spans="1:1" x14ac:dyDescent="0.25">
      <c r="A995" s="99" t="s">
        <v>5660</v>
      </c>
    </row>
    <row r="996" spans="1:1" x14ac:dyDescent="0.25">
      <c r="A996" s="99" t="s">
        <v>5661</v>
      </c>
    </row>
    <row r="997" spans="1:1" x14ac:dyDescent="0.25">
      <c r="A997" s="99" t="s">
        <v>5576</v>
      </c>
    </row>
    <row r="998" spans="1:1" x14ac:dyDescent="0.25">
      <c r="A998" s="99" t="s">
        <v>5662</v>
      </c>
    </row>
    <row r="999" spans="1:1" x14ac:dyDescent="0.25">
      <c r="A999" s="99" t="s">
        <v>5663</v>
      </c>
    </row>
    <row r="1000" spans="1:1" x14ac:dyDescent="0.25">
      <c r="A1000" s="99" t="s">
        <v>5664</v>
      </c>
    </row>
    <row r="1001" spans="1:1" x14ac:dyDescent="0.25">
      <c r="A1001" s="99" t="s">
        <v>5665</v>
      </c>
    </row>
    <row r="1002" spans="1:1" x14ac:dyDescent="0.25">
      <c r="A1002" s="99" t="s">
        <v>5666</v>
      </c>
    </row>
    <row r="1003" spans="1:1" x14ac:dyDescent="0.25">
      <c r="A1003" s="99" t="s">
        <v>5667</v>
      </c>
    </row>
    <row r="1004" spans="1:1" x14ac:dyDescent="0.25">
      <c r="A1004" s="99" t="s">
        <v>5668</v>
      </c>
    </row>
    <row r="1005" spans="1:1" x14ac:dyDescent="0.25">
      <c r="A1005" s="99" t="s">
        <v>5669</v>
      </c>
    </row>
    <row r="1006" spans="1:1" x14ac:dyDescent="0.25">
      <c r="A1006" s="99" t="s">
        <v>5670</v>
      </c>
    </row>
    <row r="1007" spans="1:1" x14ac:dyDescent="0.25">
      <c r="A1007" s="99" t="s">
        <v>5671</v>
      </c>
    </row>
    <row r="1008" spans="1:1" x14ac:dyDescent="0.25">
      <c r="A1008" s="99" t="s">
        <v>5672</v>
      </c>
    </row>
    <row r="1009" spans="1:1" x14ac:dyDescent="0.25">
      <c r="A1009" s="99" t="s">
        <v>5673</v>
      </c>
    </row>
    <row r="1010" spans="1:1" x14ac:dyDescent="0.25">
      <c r="A1010" s="99" t="s">
        <v>5674</v>
      </c>
    </row>
    <row r="1011" spans="1:1" x14ac:dyDescent="0.25">
      <c r="A1011" s="99" t="s">
        <v>5675</v>
      </c>
    </row>
    <row r="1012" spans="1:1" x14ac:dyDescent="0.25">
      <c r="A1012" s="99" t="s">
        <v>5676</v>
      </c>
    </row>
    <row r="1013" spans="1:1" x14ac:dyDescent="0.25">
      <c r="A1013" s="99" t="s">
        <v>5192</v>
      </c>
    </row>
    <row r="1014" spans="1:1" x14ac:dyDescent="0.25">
      <c r="A1014" s="99" t="s">
        <v>5677</v>
      </c>
    </row>
    <row r="1015" spans="1:1" x14ac:dyDescent="0.25">
      <c r="A1015" s="99" t="s">
        <v>5194</v>
      </c>
    </row>
    <row r="1016" spans="1:1" x14ac:dyDescent="0.25">
      <c r="A1016" s="99" t="s">
        <v>5195</v>
      </c>
    </row>
    <row r="1017" spans="1:1" x14ac:dyDescent="0.25">
      <c r="A1017" s="99" t="s">
        <v>5196</v>
      </c>
    </row>
    <row r="1018" spans="1:1" x14ac:dyDescent="0.25">
      <c r="A1018" s="99" t="s">
        <v>5678</v>
      </c>
    </row>
    <row r="1019" spans="1:1" x14ac:dyDescent="0.25">
      <c r="A1019" s="99" t="s">
        <v>5198</v>
      </c>
    </row>
    <row r="1020" spans="1:1" x14ac:dyDescent="0.25">
      <c r="A1020" s="99" t="s">
        <v>5009</v>
      </c>
    </row>
    <row r="1021" spans="1:1" x14ac:dyDescent="0.25">
      <c r="A1021" s="99" t="s">
        <v>5199</v>
      </c>
    </row>
    <row r="1022" spans="1:1" x14ac:dyDescent="0.25">
      <c r="A1022" s="99" t="s">
        <v>5679</v>
      </c>
    </row>
    <row r="1023" spans="1:1" x14ac:dyDescent="0.25">
      <c r="A1023" s="99" t="s">
        <v>5680</v>
      </c>
    </row>
    <row r="1024" spans="1:1" x14ac:dyDescent="0.25">
      <c r="A1024" s="99" t="s">
        <v>5681</v>
      </c>
    </row>
    <row r="1025" spans="1:1" x14ac:dyDescent="0.25">
      <c r="A1025" s="99" t="s">
        <v>5682</v>
      </c>
    </row>
    <row r="1026" spans="1:1" x14ac:dyDescent="0.25">
      <c r="A1026" s="99" t="s">
        <v>5683</v>
      </c>
    </row>
    <row r="1027" spans="1:1" x14ac:dyDescent="0.25">
      <c r="A1027" s="99" t="s">
        <v>5684</v>
      </c>
    </row>
    <row r="1028" spans="1:1" x14ac:dyDescent="0.25">
      <c r="A1028" s="99" t="s">
        <v>5685</v>
      </c>
    </row>
    <row r="1029" spans="1:1" x14ac:dyDescent="0.25">
      <c r="A1029" s="99" t="s">
        <v>5686</v>
      </c>
    </row>
    <row r="1030" spans="1:1" x14ac:dyDescent="0.25">
      <c r="A1030" s="99" t="s">
        <v>5687</v>
      </c>
    </row>
    <row r="1031" spans="1:1" x14ac:dyDescent="0.25">
      <c r="A1031" s="99" t="s">
        <v>5688</v>
      </c>
    </row>
    <row r="1032" spans="1:1" x14ac:dyDescent="0.25">
      <c r="A1032" s="99" t="s">
        <v>5689</v>
      </c>
    </row>
    <row r="1033" spans="1:1" x14ac:dyDescent="0.25">
      <c r="A1033" s="99" t="s">
        <v>5690</v>
      </c>
    </row>
    <row r="1034" spans="1:1" x14ac:dyDescent="0.25">
      <c r="A1034" s="99" t="s">
        <v>5691</v>
      </c>
    </row>
    <row r="1035" spans="1:1" x14ac:dyDescent="0.25">
      <c r="A1035" s="99" t="s">
        <v>5692</v>
      </c>
    </row>
    <row r="1036" spans="1:1" x14ac:dyDescent="0.25">
      <c r="A1036" s="99" t="s">
        <v>5693</v>
      </c>
    </row>
    <row r="1037" spans="1:1" x14ac:dyDescent="0.25">
      <c r="A1037" s="99" t="s">
        <v>5694</v>
      </c>
    </row>
    <row r="1038" spans="1:1" x14ac:dyDescent="0.25">
      <c r="A1038" s="99" t="s">
        <v>5695</v>
      </c>
    </row>
    <row r="1039" spans="1:1" x14ac:dyDescent="0.25">
      <c r="A1039" s="99" t="s">
        <v>5696</v>
      </c>
    </row>
    <row r="1040" spans="1:1" x14ac:dyDescent="0.25">
      <c r="A1040" s="99" t="s">
        <v>5697</v>
      </c>
    </row>
    <row r="1041" spans="1:1" x14ac:dyDescent="0.25">
      <c r="A1041" s="99" t="s">
        <v>5698</v>
      </c>
    </row>
    <row r="1042" spans="1:1" x14ac:dyDescent="0.25">
      <c r="A1042" s="99" t="s">
        <v>5699</v>
      </c>
    </row>
    <row r="1043" spans="1:1" x14ac:dyDescent="0.25">
      <c r="A1043" s="99" t="s">
        <v>5700</v>
      </c>
    </row>
    <row r="1044" spans="1:1" x14ac:dyDescent="0.25">
      <c r="A1044" s="99" t="s">
        <v>5701</v>
      </c>
    </row>
    <row r="1045" spans="1:1" x14ac:dyDescent="0.25">
      <c r="A1045" s="99" t="s">
        <v>5702</v>
      </c>
    </row>
    <row r="1046" spans="1:1" x14ac:dyDescent="0.25">
      <c r="A1046" s="99" t="s">
        <v>5703</v>
      </c>
    </row>
    <row r="1047" spans="1:1" x14ac:dyDescent="0.25">
      <c r="A1047" s="99" t="s">
        <v>5704</v>
      </c>
    </row>
    <row r="1048" spans="1:1" x14ac:dyDescent="0.25">
      <c r="A1048" s="99" t="s">
        <v>5705</v>
      </c>
    </row>
    <row r="1049" spans="1:1" x14ac:dyDescent="0.25">
      <c r="A1049" s="99" t="s">
        <v>5706</v>
      </c>
    </row>
    <row r="1050" spans="1:1" x14ac:dyDescent="0.25">
      <c r="A1050" s="99" t="s">
        <v>5456</v>
      </c>
    </row>
    <row r="1051" spans="1:1" x14ac:dyDescent="0.25">
      <c r="A1051" s="99" t="s">
        <v>5707</v>
      </c>
    </row>
    <row r="1052" spans="1:1" x14ac:dyDescent="0.25">
      <c r="A1052" s="99" t="s">
        <v>5078</v>
      </c>
    </row>
    <row r="1053" spans="1:1" x14ac:dyDescent="0.25">
      <c r="A1053" s="99" t="s">
        <v>5708</v>
      </c>
    </row>
    <row r="1054" spans="1:1" x14ac:dyDescent="0.25">
      <c r="A1054" s="99" t="s">
        <v>5709</v>
      </c>
    </row>
    <row r="1055" spans="1:1" x14ac:dyDescent="0.25">
      <c r="A1055" s="99" t="s">
        <v>5710</v>
      </c>
    </row>
    <row r="1056" spans="1:1" x14ac:dyDescent="0.25">
      <c r="A1056" s="99" t="s">
        <v>5711</v>
      </c>
    </row>
    <row r="1057" spans="1:1" x14ac:dyDescent="0.25">
      <c r="A1057" s="99" t="s">
        <v>5712</v>
      </c>
    </row>
    <row r="1058" spans="1:1" x14ac:dyDescent="0.25">
      <c r="A1058" s="99" t="s">
        <v>5713</v>
      </c>
    </row>
    <row r="1059" spans="1:1" x14ac:dyDescent="0.25">
      <c r="A1059" s="99" t="s">
        <v>5714</v>
      </c>
    </row>
    <row r="1060" spans="1:1" x14ac:dyDescent="0.25">
      <c r="A1060" s="99" t="s">
        <v>5715</v>
      </c>
    </row>
    <row r="1061" spans="1:1" x14ac:dyDescent="0.25">
      <c r="A1061" s="99" t="s">
        <v>5716</v>
      </c>
    </row>
    <row r="1062" spans="1:1" x14ac:dyDescent="0.25">
      <c r="A1062" s="99" t="s">
        <v>5717</v>
      </c>
    </row>
    <row r="1063" spans="1:1" x14ac:dyDescent="0.25">
      <c r="A1063" s="99" t="s">
        <v>5078</v>
      </c>
    </row>
    <row r="1064" spans="1:1" x14ac:dyDescent="0.25">
      <c r="A1064" s="99" t="s">
        <v>5718</v>
      </c>
    </row>
    <row r="1065" spans="1:1" x14ac:dyDescent="0.25">
      <c r="A1065" s="99" t="s">
        <v>5719</v>
      </c>
    </row>
    <row r="1066" spans="1:1" x14ac:dyDescent="0.25">
      <c r="A1066" s="99" t="s">
        <v>5720</v>
      </c>
    </row>
    <row r="1067" spans="1:1" x14ac:dyDescent="0.25">
      <c r="A1067" s="99" t="s">
        <v>5721</v>
      </c>
    </row>
    <row r="1068" spans="1:1" x14ac:dyDescent="0.25">
      <c r="A1068" s="99" t="s">
        <v>5722</v>
      </c>
    </row>
    <row r="1069" spans="1:1" x14ac:dyDescent="0.25">
      <c r="A1069" s="99" t="s">
        <v>5723</v>
      </c>
    </row>
    <row r="1070" spans="1:1" x14ac:dyDescent="0.25">
      <c r="A1070" s="99" t="s">
        <v>5724</v>
      </c>
    </row>
    <row r="1071" spans="1:1" x14ac:dyDescent="0.25">
      <c r="A1071" s="99" t="s">
        <v>5725</v>
      </c>
    </row>
    <row r="1072" spans="1:1" x14ac:dyDescent="0.25">
      <c r="A1072" s="99" t="s">
        <v>5726</v>
      </c>
    </row>
    <row r="1073" spans="1:1" x14ac:dyDescent="0.25">
      <c r="A1073" s="99" t="s">
        <v>5727</v>
      </c>
    </row>
    <row r="1074" spans="1:1" x14ac:dyDescent="0.25">
      <c r="A1074" s="99" t="s">
        <v>5728</v>
      </c>
    </row>
    <row r="1075" spans="1:1" x14ac:dyDescent="0.25">
      <c r="A1075" s="99" t="s">
        <v>5729</v>
      </c>
    </row>
    <row r="1076" spans="1:1" x14ac:dyDescent="0.25">
      <c r="A1076" s="99" t="s">
        <v>5730</v>
      </c>
    </row>
    <row r="1077" spans="1:1" x14ac:dyDescent="0.25">
      <c r="A1077" s="99" t="s">
        <v>5731</v>
      </c>
    </row>
    <row r="1078" spans="1:1" x14ac:dyDescent="0.25">
      <c r="A1078" s="99" t="s">
        <v>5732</v>
      </c>
    </row>
    <row r="1079" spans="1:1" x14ac:dyDescent="0.25">
      <c r="A1079" s="99" t="s">
        <v>5733</v>
      </c>
    </row>
    <row r="1080" spans="1:1" x14ac:dyDescent="0.25">
      <c r="A1080" s="99" t="s">
        <v>5734</v>
      </c>
    </row>
    <row r="1081" spans="1:1" x14ac:dyDescent="0.25">
      <c r="A1081" s="99" t="s">
        <v>5735</v>
      </c>
    </row>
    <row r="1082" spans="1:1" x14ac:dyDescent="0.25">
      <c r="A1082" s="99" t="s">
        <v>5736</v>
      </c>
    </row>
    <row r="1083" spans="1:1" x14ac:dyDescent="0.25">
      <c r="A1083" s="99" t="s">
        <v>5737</v>
      </c>
    </row>
    <row r="1084" spans="1:1" x14ac:dyDescent="0.25">
      <c r="A1084" s="99" t="s">
        <v>5738</v>
      </c>
    </row>
    <row r="1085" spans="1:1" x14ac:dyDescent="0.25">
      <c r="A1085" s="99" t="s">
        <v>5533</v>
      </c>
    </row>
    <row r="1086" spans="1:1" x14ac:dyDescent="0.25">
      <c r="A1086" s="99" t="s">
        <v>5739</v>
      </c>
    </row>
    <row r="1087" spans="1:1" x14ac:dyDescent="0.25">
      <c r="A1087" s="99" t="s">
        <v>5740</v>
      </c>
    </row>
    <row r="1088" spans="1:1" x14ac:dyDescent="0.25">
      <c r="A1088" s="99" t="s">
        <v>5528</v>
      </c>
    </row>
    <row r="1089" spans="1:1" x14ac:dyDescent="0.25">
      <c r="A1089" s="99" t="s">
        <v>5741</v>
      </c>
    </row>
    <row r="1090" spans="1:1" x14ac:dyDescent="0.25">
      <c r="A1090" s="99" t="s">
        <v>5742</v>
      </c>
    </row>
    <row r="1091" spans="1:1" x14ac:dyDescent="0.25">
      <c r="A1091" s="99" t="s">
        <v>5743</v>
      </c>
    </row>
    <row r="1092" spans="1:1" x14ac:dyDescent="0.25">
      <c r="A1092" s="99" t="s">
        <v>5744</v>
      </c>
    </row>
    <row r="1093" spans="1:1" x14ac:dyDescent="0.25">
      <c r="A1093" s="99" t="s">
        <v>5745</v>
      </c>
    </row>
    <row r="1094" spans="1:1" x14ac:dyDescent="0.25">
      <c r="A1094" s="99" t="s">
        <v>5746</v>
      </c>
    </row>
    <row r="1095" spans="1:1" x14ac:dyDescent="0.25">
      <c r="A1095" s="99" t="s">
        <v>5747</v>
      </c>
    </row>
    <row r="1096" spans="1:1" x14ac:dyDescent="0.25">
      <c r="A1096" s="99" t="s">
        <v>5748</v>
      </c>
    </row>
    <row r="1097" spans="1:1" x14ac:dyDescent="0.25">
      <c r="A1097" s="99" t="s">
        <v>5749</v>
      </c>
    </row>
    <row r="1098" spans="1:1" x14ac:dyDescent="0.25">
      <c r="A1098" s="99" t="s">
        <v>5750</v>
      </c>
    </row>
    <row r="1099" spans="1:1" x14ac:dyDescent="0.25">
      <c r="A1099" s="99" t="s">
        <v>5617</v>
      </c>
    </row>
    <row r="1100" spans="1:1" x14ac:dyDescent="0.25">
      <c r="A1100" s="99" t="s">
        <v>5751</v>
      </c>
    </row>
    <row r="1101" spans="1:1" x14ac:dyDescent="0.25">
      <c r="A1101" s="99" t="s">
        <v>5752</v>
      </c>
    </row>
    <row r="1102" spans="1:1" x14ac:dyDescent="0.25">
      <c r="A1102" s="99" t="s">
        <v>5753</v>
      </c>
    </row>
    <row r="1103" spans="1:1" x14ac:dyDescent="0.25">
      <c r="A1103" s="99" t="s">
        <v>5754</v>
      </c>
    </row>
    <row r="1104" spans="1:1" x14ac:dyDescent="0.25">
      <c r="A1104" s="99" t="s">
        <v>5755</v>
      </c>
    </row>
    <row r="1105" spans="1:1" x14ac:dyDescent="0.25">
      <c r="A1105" s="99" t="s">
        <v>5756</v>
      </c>
    </row>
    <row r="1106" spans="1:1" x14ac:dyDescent="0.25">
      <c r="A1106" s="99" t="s">
        <v>5757</v>
      </c>
    </row>
    <row r="1107" spans="1:1" x14ac:dyDescent="0.25">
      <c r="A1107" s="99" t="s">
        <v>5758</v>
      </c>
    </row>
    <row r="1108" spans="1:1" x14ac:dyDescent="0.25">
      <c r="A1108" s="99" t="s">
        <v>5759</v>
      </c>
    </row>
    <row r="1109" spans="1:1" x14ac:dyDescent="0.25">
      <c r="A1109" s="99" t="s">
        <v>5760</v>
      </c>
    </row>
    <row r="1110" spans="1:1" x14ac:dyDescent="0.25">
      <c r="A1110" s="99" t="s">
        <v>5761</v>
      </c>
    </row>
    <row r="1111" spans="1:1" x14ac:dyDescent="0.25">
      <c r="A1111" s="99" t="s">
        <v>5762</v>
      </c>
    </row>
    <row r="1112" spans="1:1" x14ac:dyDescent="0.25">
      <c r="A1112" s="99" t="s">
        <v>5763</v>
      </c>
    </row>
    <row r="1113" spans="1:1" x14ac:dyDescent="0.25">
      <c r="A1113" s="99" t="s">
        <v>5764</v>
      </c>
    </row>
    <row r="1114" spans="1:1" x14ac:dyDescent="0.25">
      <c r="A1114" s="99" t="s">
        <v>5765</v>
      </c>
    </row>
    <row r="1115" spans="1:1" x14ac:dyDescent="0.25">
      <c r="A1115" s="99" t="s">
        <v>5766</v>
      </c>
    </row>
    <row r="1116" spans="1:1" x14ac:dyDescent="0.25">
      <c r="A1116" s="99" t="s">
        <v>5767</v>
      </c>
    </row>
    <row r="1117" spans="1:1" x14ac:dyDescent="0.25">
      <c r="A1117" s="99" t="s">
        <v>5768</v>
      </c>
    </row>
    <row r="1118" spans="1:1" x14ac:dyDescent="0.25">
      <c r="A1118" s="99" t="s">
        <v>5769</v>
      </c>
    </row>
    <row r="1119" spans="1:1" x14ac:dyDescent="0.25">
      <c r="A1119" s="99" t="s">
        <v>5770</v>
      </c>
    </row>
    <row r="1120" spans="1:1" x14ac:dyDescent="0.25">
      <c r="A1120" s="99" t="s">
        <v>5771</v>
      </c>
    </row>
    <row r="1121" spans="1:1" x14ac:dyDescent="0.25">
      <c r="A1121" s="99" t="s">
        <v>5772</v>
      </c>
    </row>
    <row r="1122" spans="1:1" x14ac:dyDescent="0.25">
      <c r="A1122" s="99" t="s">
        <v>5773</v>
      </c>
    </row>
    <row r="1123" spans="1:1" x14ac:dyDescent="0.25">
      <c r="A1123" s="99" t="s">
        <v>5774</v>
      </c>
    </row>
    <row r="1124" spans="1:1" x14ac:dyDescent="0.25">
      <c r="A1124" s="99" t="s">
        <v>5775</v>
      </c>
    </row>
    <row r="1125" spans="1:1" x14ac:dyDescent="0.25">
      <c r="A1125" s="99" t="s">
        <v>5776</v>
      </c>
    </row>
    <row r="1126" spans="1:1" x14ac:dyDescent="0.25">
      <c r="A1126" s="99" t="s">
        <v>5777</v>
      </c>
    </row>
    <row r="1127" spans="1:1" x14ac:dyDescent="0.25">
      <c r="A1127" s="99" t="s">
        <v>5778</v>
      </c>
    </row>
    <row r="1128" spans="1:1" x14ac:dyDescent="0.25">
      <c r="A1128" s="99" t="s">
        <v>5779</v>
      </c>
    </row>
    <row r="1129" spans="1:1" x14ac:dyDescent="0.25">
      <c r="A1129" s="99" t="s">
        <v>5019</v>
      </c>
    </row>
    <row r="1130" spans="1:1" x14ac:dyDescent="0.25">
      <c r="A1130" s="99" t="s">
        <v>5780</v>
      </c>
    </row>
    <row r="1131" spans="1:1" x14ac:dyDescent="0.25">
      <c r="A1131" s="99" t="s">
        <v>5781</v>
      </c>
    </row>
    <row r="1132" spans="1:1" x14ac:dyDescent="0.25">
      <c r="A1132" s="99" t="s">
        <v>5782</v>
      </c>
    </row>
    <row r="1133" spans="1:1" x14ac:dyDescent="0.25">
      <c r="A1133" s="99" t="s">
        <v>5783</v>
      </c>
    </row>
    <row r="1134" spans="1:1" x14ac:dyDescent="0.25">
      <c r="A1134" s="99" t="s">
        <v>5784</v>
      </c>
    </row>
    <row r="1135" spans="1:1" x14ac:dyDescent="0.25">
      <c r="A1135" s="99" t="s">
        <v>5785</v>
      </c>
    </row>
    <row r="1136" spans="1:1" x14ac:dyDescent="0.25">
      <c r="A1136" s="99" t="s">
        <v>5786</v>
      </c>
    </row>
    <row r="1137" spans="1:1" x14ac:dyDescent="0.25">
      <c r="A1137" s="99" t="s">
        <v>5787</v>
      </c>
    </row>
    <row r="1138" spans="1:1" x14ac:dyDescent="0.25">
      <c r="A1138" s="99" t="s">
        <v>5788</v>
      </c>
    </row>
    <row r="1139" spans="1:1" x14ac:dyDescent="0.25">
      <c r="A1139" s="99" t="s">
        <v>5789</v>
      </c>
    </row>
    <row r="1140" spans="1:1" x14ac:dyDescent="0.25">
      <c r="A1140" s="99" t="s">
        <v>5790</v>
      </c>
    </row>
    <row r="1141" spans="1:1" x14ac:dyDescent="0.25">
      <c r="A1141" s="99" t="s">
        <v>5791</v>
      </c>
    </row>
    <row r="1142" spans="1:1" x14ac:dyDescent="0.25">
      <c r="A1142" s="99" t="s">
        <v>5792</v>
      </c>
    </row>
    <row r="1143" spans="1:1" x14ac:dyDescent="0.25">
      <c r="A1143" s="99" t="s">
        <v>5528</v>
      </c>
    </row>
    <row r="1144" spans="1:1" x14ac:dyDescent="0.25">
      <c r="A1144" s="99" t="s">
        <v>5793</v>
      </c>
    </row>
    <row r="1145" spans="1:1" x14ac:dyDescent="0.25">
      <c r="A1145" s="99" t="s">
        <v>5794</v>
      </c>
    </row>
    <row r="1146" spans="1:1" x14ac:dyDescent="0.25">
      <c r="A1146" s="99" t="s">
        <v>5795</v>
      </c>
    </row>
    <row r="1147" spans="1:1" x14ac:dyDescent="0.25">
      <c r="A1147" s="99" t="s">
        <v>5796</v>
      </c>
    </row>
    <row r="1148" spans="1:1" x14ac:dyDescent="0.25">
      <c r="A1148" s="99" t="s">
        <v>5797</v>
      </c>
    </row>
    <row r="1149" spans="1:1" x14ac:dyDescent="0.25">
      <c r="A1149" s="99" t="s">
        <v>5798</v>
      </c>
    </row>
    <row r="1150" spans="1:1" x14ac:dyDescent="0.25">
      <c r="A1150" s="99" t="s">
        <v>5799</v>
      </c>
    </row>
    <row r="1151" spans="1:1" x14ac:dyDescent="0.25">
      <c r="A1151" s="99" t="s">
        <v>5131</v>
      </c>
    </row>
    <row r="1152" spans="1:1" x14ac:dyDescent="0.25">
      <c r="A1152" s="99" t="s">
        <v>5800</v>
      </c>
    </row>
    <row r="1153" spans="1:1" x14ac:dyDescent="0.25">
      <c r="A1153" s="99" t="s">
        <v>5801</v>
      </c>
    </row>
    <row r="1154" spans="1:1" x14ac:dyDescent="0.25">
      <c r="A1154" s="99" t="s">
        <v>5528</v>
      </c>
    </row>
    <row r="1155" spans="1:1" x14ac:dyDescent="0.25">
      <c r="A1155" s="99" t="s">
        <v>5802</v>
      </c>
    </row>
    <row r="1156" spans="1:1" x14ac:dyDescent="0.25">
      <c r="A1156" s="99" t="s">
        <v>5803</v>
      </c>
    </row>
    <row r="1157" spans="1:1" x14ac:dyDescent="0.25">
      <c r="A1157" s="99" t="s">
        <v>5804</v>
      </c>
    </row>
    <row r="1158" spans="1:1" x14ac:dyDescent="0.25">
      <c r="A1158" s="99" t="s">
        <v>5805</v>
      </c>
    </row>
    <row r="1159" spans="1:1" x14ac:dyDescent="0.25">
      <c r="A1159" s="99" t="s">
        <v>5806</v>
      </c>
    </row>
    <row r="1160" spans="1:1" x14ac:dyDescent="0.25">
      <c r="A1160" s="99" t="s">
        <v>5807</v>
      </c>
    </row>
    <row r="1161" spans="1:1" x14ac:dyDescent="0.25">
      <c r="A1161" s="99" t="s">
        <v>5808</v>
      </c>
    </row>
    <row r="1162" spans="1:1" x14ac:dyDescent="0.25">
      <c r="A1162" s="99" t="s">
        <v>5809</v>
      </c>
    </row>
    <row r="1163" spans="1:1" x14ac:dyDescent="0.25">
      <c r="A1163" s="99" t="s">
        <v>5810</v>
      </c>
    </row>
    <row r="1164" spans="1:1" x14ac:dyDescent="0.25">
      <c r="A1164" s="99" t="s">
        <v>5811</v>
      </c>
    </row>
    <row r="1165" spans="1:1" x14ac:dyDescent="0.25">
      <c r="A1165" s="99" t="s">
        <v>5812</v>
      </c>
    </row>
    <row r="1166" spans="1:1" x14ac:dyDescent="0.25">
      <c r="A1166" s="99" t="s">
        <v>5813</v>
      </c>
    </row>
    <row r="1167" spans="1:1" x14ac:dyDescent="0.25">
      <c r="A1167" s="99" t="s">
        <v>5803</v>
      </c>
    </row>
    <row r="1168" spans="1:1" x14ac:dyDescent="0.25">
      <c r="A1168" s="99" t="s">
        <v>5804</v>
      </c>
    </row>
    <row r="1169" spans="1:1" x14ac:dyDescent="0.25">
      <c r="A1169" s="99" t="s">
        <v>5981</v>
      </c>
    </row>
    <row r="1170" spans="1:1" x14ac:dyDescent="0.25">
      <c r="A1170" s="99" t="s">
        <v>5806</v>
      </c>
    </row>
    <row r="1171" spans="1:1" x14ac:dyDescent="0.25">
      <c r="A1171" s="99" t="s">
        <v>5807</v>
      </c>
    </row>
    <row r="1172" spans="1:1" x14ac:dyDescent="0.25">
      <c r="A1172" s="99" t="s">
        <v>5808</v>
      </c>
    </row>
    <row r="1173" spans="1:1" x14ac:dyDescent="0.25">
      <c r="A1173" s="99" t="s">
        <v>5120</v>
      </c>
    </row>
    <row r="1174" spans="1:1" x14ac:dyDescent="0.25">
      <c r="A1174" s="99" t="s">
        <v>5810</v>
      </c>
    </row>
    <row r="1175" spans="1:1" x14ac:dyDescent="0.25">
      <c r="A1175" s="99" t="s">
        <v>5982</v>
      </c>
    </row>
    <row r="1176" spans="1:1" x14ac:dyDescent="0.25">
      <c r="A1176" s="99" t="s">
        <v>5983</v>
      </c>
    </row>
    <row r="1177" spans="1:1" x14ac:dyDescent="0.25">
      <c r="A1177" s="99" t="s">
        <v>5814</v>
      </c>
    </row>
    <row r="1178" spans="1:1" x14ac:dyDescent="0.25">
      <c r="A1178" s="99" t="s">
        <v>5803</v>
      </c>
    </row>
    <row r="1179" spans="1:1" x14ac:dyDescent="0.25">
      <c r="A1179" s="99" t="s">
        <v>5804</v>
      </c>
    </row>
    <row r="1180" spans="1:1" x14ac:dyDescent="0.25">
      <c r="A1180" s="99" t="s">
        <v>5984</v>
      </c>
    </row>
    <row r="1181" spans="1:1" x14ac:dyDescent="0.25">
      <c r="A1181" s="99" t="s">
        <v>5806</v>
      </c>
    </row>
    <row r="1182" spans="1:1" x14ac:dyDescent="0.25">
      <c r="A1182" s="99" t="s">
        <v>5807</v>
      </c>
    </row>
    <row r="1183" spans="1:1" x14ac:dyDescent="0.25">
      <c r="A1183" s="99" t="s">
        <v>5808</v>
      </c>
    </row>
    <row r="1184" spans="1:1" x14ac:dyDescent="0.25">
      <c r="A1184" s="99" t="s">
        <v>5809</v>
      </c>
    </row>
    <row r="1185" spans="1:1" x14ac:dyDescent="0.25">
      <c r="A1185" s="99" t="s">
        <v>5810</v>
      </c>
    </row>
    <row r="1186" spans="1:1" x14ac:dyDescent="0.25">
      <c r="A1186" s="99" t="s">
        <v>5811</v>
      </c>
    </row>
    <row r="1187" spans="1:1" x14ac:dyDescent="0.25">
      <c r="A1187" s="99" t="s">
        <v>5985</v>
      </c>
    </row>
    <row r="1188" spans="1:1" x14ac:dyDescent="0.25">
      <c r="A1188" s="99" t="s">
        <v>5815</v>
      </c>
    </row>
    <row r="1189" spans="1:1" x14ac:dyDescent="0.25">
      <c r="A1189" s="99" t="s">
        <v>5803</v>
      </c>
    </row>
    <row r="1190" spans="1:1" x14ac:dyDescent="0.25">
      <c r="A1190" s="99" t="s">
        <v>5804</v>
      </c>
    </row>
    <row r="1191" spans="1:1" x14ac:dyDescent="0.25">
      <c r="A1191" s="99" t="s">
        <v>5986</v>
      </c>
    </row>
    <row r="1192" spans="1:1" x14ac:dyDescent="0.25">
      <c r="A1192" s="99" t="s">
        <v>5987</v>
      </c>
    </row>
    <row r="1193" spans="1:1" x14ac:dyDescent="0.25">
      <c r="A1193" s="99" t="s">
        <v>5807</v>
      </c>
    </row>
    <row r="1194" spans="1:1" x14ac:dyDescent="0.25">
      <c r="A1194" s="99" t="s">
        <v>5808</v>
      </c>
    </row>
    <row r="1195" spans="1:1" x14ac:dyDescent="0.25">
      <c r="A1195" s="99" t="s">
        <v>5809</v>
      </c>
    </row>
    <row r="1196" spans="1:1" x14ac:dyDescent="0.25">
      <c r="A1196" s="99" t="s">
        <v>5810</v>
      </c>
    </row>
    <row r="1197" spans="1:1" x14ac:dyDescent="0.25">
      <c r="A1197" s="99" t="s">
        <v>5811</v>
      </c>
    </row>
    <row r="1198" spans="1:1" x14ac:dyDescent="0.25">
      <c r="A1198" s="99" t="s">
        <v>5985</v>
      </c>
    </row>
    <row r="1199" spans="1:1" x14ac:dyDescent="0.25">
      <c r="A1199" s="99" t="s">
        <v>5816</v>
      </c>
    </row>
    <row r="1200" spans="1:1" x14ac:dyDescent="0.25">
      <c r="A1200" s="99" t="s">
        <v>5817</v>
      </c>
    </row>
    <row r="1201" spans="1:1" x14ac:dyDescent="0.25">
      <c r="A1201" s="99" t="s">
        <v>5818</v>
      </c>
    </row>
    <row r="1202" spans="1:1" x14ac:dyDescent="0.25">
      <c r="A1202" s="99" t="s">
        <v>5819</v>
      </c>
    </row>
    <row r="1203" spans="1:1" x14ac:dyDescent="0.25">
      <c r="A1203" s="99" t="s">
        <v>5820</v>
      </c>
    </row>
    <row r="1204" spans="1:1" x14ac:dyDescent="0.25">
      <c r="A1204" s="99" t="s">
        <v>5821</v>
      </c>
    </row>
    <row r="1205" spans="1:1" x14ac:dyDescent="0.25">
      <c r="A1205" s="99" t="s">
        <v>5822</v>
      </c>
    </row>
    <row r="1206" spans="1:1" x14ac:dyDescent="0.25">
      <c r="A1206" s="99" t="s">
        <v>5605</v>
      </c>
    </row>
    <row r="1207" spans="1:1" x14ac:dyDescent="0.25">
      <c r="A1207" s="99" t="s">
        <v>5823</v>
      </c>
    </row>
    <row r="1208" spans="1:1" x14ac:dyDescent="0.25">
      <c r="A1208" s="99" t="s">
        <v>5824</v>
      </c>
    </row>
    <row r="1209" spans="1:1" x14ac:dyDescent="0.25">
      <c r="A1209" s="99" t="s">
        <v>5617</v>
      </c>
    </row>
    <row r="1210" spans="1:1" x14ac:dyDescent="0.25">
      <c r="A1210" s="99" t="s">
        <v>5825</v>
      </c>
    </row>
    <row r="1211" spans="1:1" x14ac:dyDescent="0.25">
      <c r="A1211" s="99" t="s">
        <v>5826</v>
      </c>
    </row>
    <row r="1212" spans="1:1" x14ac:dyDescent="0.25">
      <c r="A1212" s="99" t="s">
        <v>5827</v>
      </c>
    </row>
    <row r="1213" spans="1:1" x14ac:dyDescent="0.25">
      <c r="A1213" s="99" t="s">
        <v>5828</v>
      </c>
    </row>
    <row r="1214" spans="1:1" x14ac:dyDescent="0.25">
      <c r="A1214" s="99" t="s">
        <v>5829</v>
      </c>
    </row>
    <row r="1215" spans="1:1" x14ac:dyDescent="0.25">
      <c r="A1215" s="99" t="s">
        <v>5830</v>
      </c>
    </row>
    <row r="1216" spans="1:1" x14ac:dyDescent="0.25">
      <c r="A1216" s="99" t="s">
        <v>5831</v>
      </c>
    </row>
    <row r="1217" spans="1:1" x14ac:dyDescent="0.25">
      <c r="A1217" s="99" t="s">
        <v>5605</v>
      </c>
    </row>
    <row r="1218" spans="1:1" x14ac:dyDescent="0.25">
      <c r="A1218" s="99" t="s">
        <v>5832</v>
      </c>
    </row>
    <row r="1219" spans="1:1" x14ac:dyDescent="0.25">
      <c r="A1219" s="99" t="s">
        <v>5833</v>
      </c>
    </row>
    <row r="1220" spans="1:1" x14ac:dyDescent="0.25">
      <c r="A1220" s="99" t="s">
        <v>5617</v>
      </c>
    </row>
    <row r="1221" spans="1:1" x14ac:dyDescent="0.25">
      <c r="A1221" s="99" t="s">
        <v>5834</v>
      </c>
    </row>
    <row r="1222" spans="1:1" x14ac:dyDescent="0.25">
      <c r="A1222" s="99" t="s">
        <v>5774</v>
      </c>
    </row>
    <row r="1223" spans="1:1" x14ac:dyDescent="0.25">
      <c r="A1223" s="99" t="s">
        <v>5775</v>
      </c>
    </row>
    <row r="1224" spans="1:1" x14ac:dyDescent="0.25">
      <c r="A1224" s="99" t="s">
        <v>5776</v>
      </c>
    </row>
    <row r="1225" spans="1:1" x14ac:dyDescent="0.25">
      <c r="A1225" s="99" t="s">
        <v>5777</v>
      </c>
    </row>
    <row r="1226" spans="1:1" x14ac:dyDescent="0.25">
      <c r="A1226" s="99" t="s">
        <v>5778</v>
      </c>
    </row>
    <row r="1227" spans="1:1" x14ac:dyDescent="0.25">
      <c r="A1227" s="99" t="s">
        <v>5835</v>
      </c>
    </row>
    <row r="1228" spans="1:1" x14ac:dyDescent="0.25">
      <c r="A1228" s="99" t="s">
        <v>5019</v>
      </c>
    </row>
    <row r="1229" spans="1:1" x14ac:dyDescent="0.25">
      <c r="A1229" s="99" t="s">
        <v>5439</v>
      </c>
    </row>
    <row r="1230" spans="1:1" x14ac:dyDescent="0.25">
      <c r="A1230" s="99" t="s">
        <v>5781</v>
      </c>
    </row>
    <row r="1231" spans="1:1" x14ac:dyDescent="0.25">
      <c r="A1231" s="99" t="s">
        <v>5836</v>
      </c>
    </row>
    <row r="1232" spans="1:1" x14ac:dyDescent="0.25">
      <c r="A1232" s="99" t="s">
        <v>5837</v>
      </c>
    </row>
    <row r="1233" spans="1:1" x14ac:dyDescent="0.25">
      <c r="A1233" s="99" t="s">
        <v>5838</v>
      </c>
    </row>
    <row r="1234" spans="1:1" x14ac:dyDescent="0.25">
      <c r="A1234" s="99" t="s">
        <v>5839</v>
      </c>
    </row>
    <row r="1235" spans="1:1" x14ac:dyDescent="0.25">
      <c r="A1235" s="99" t="s">
        <v>5840</v>
      </c>
    </row>
    <row r="1236" spans="1:1" x14ac:dyDescent="0.25">
      <c r="A1236" s="99" t="s">
        <v>5841</v>
      </c>
    </row>
    <row r="1237" spans="1:1" x14ac:dyDescent="0.25">
      <c r="A1237" s="99" t="s">
        <v>5842</v>
      </c>
    </row>
    <row r="1238" spans="1:1" x14ac:dyDescent="0.25">
      <c r="A1238" s="99" t="s">
        <v>5843</v>
      </c>
    </row>
    <row r="1239" spans="1:1" x14ac:dyDescent="0.25">
      <c r="A1239" s="99" t="s">
        <v>5748</v>
      </c>
    </row>
    <row r="1240" spans="1:1" x14ac:dyDescent="0.25">
      <c r="A1240" s="99" t="s">
        <v>5844</v>
      </c>
    </row>
    <row r="1241" spans="1:1" x14ac:dyDescent="0.25">
      <c r="A1241" s="99" t="s">
        <v>5845</v>
      </c>
    </row>
    <row r="1242" spans="1:1" x14ac:dyDescent="0.25">
      <c r="A1242" s="99" t="s">
        <v>5846</v>
      </c>
    </row>
    <row r="1243" spans="1:1" x14ac:dyDescent="0.25">
      <c r="A1243" s="99" t="s">
        <v>5847</v>
      </c>
    </row>
    <row r="1244" spans="1:1" x14ac:dyDescent="0.25">
      <c r="A1244" s="99" t="s">
        <v>5803</v>
      </c>
    </row>
    <row r="1245" spans="1:1" x14ac:dyDescent="0.25">
      <c r="A1245" s="99" t="s">
        <v>5804</v>
      </c>
    </row>
    <row r="1246" spans="1:1" x14ac:dyDescent="0.25">
      <c r="A1246" s="99" t="s">
        <v>5986</v>
      </c>
    </row>
    <row r="1247" spans="1:1" x14ac:dyDescent="0.25">
      <c r="A1247" s="99" t="s">
        <v>5987</v>
      </c>
    </row>
    <row r="1248" spans="1:1" x14ac:dyDescent="0.25">
      <c r="A1248" s="99" t="s">
        <v>5807</v>
      </c>
    </row>
    <row r="1249" spans="1:1" x14ac:dyDescent="0.25">
      <c r="A1249" s="99" t="s">
        <v>5988</v>
      </c>
    </row>
    <row r="1250" spans="1:1" x14ac:dyDescent="0.25">
      <c r="A1250" s="99" t="s">
        <v>5809</v>
      </c>
    </row>
    <row r="1251" spans="1:1" x14ac:dyDescent="0.25">
      <c r="A1251" s="99" t="s">
        <v>5810</v>
      </c>
    </row>
    <row r="1252" spans="1:1" x14ac:dyDescent="0.25">
      <c r="A1252" s="99" t="s">
        <v>5811</v>
      </c>
    </row>
    <row r="1253" spans="1:1" x14ac:dyDescent="0.25">
      <c r="A1253" s="99" t="s">
        <v>5985</v>
      </c>
    </row>
    <row r="1254" spans="1:1" x14ac:dyDescent="0.25">
      <c r="A1254" s="99" t="s">
        <v>5848</v>
      </c>
    </row>
    <row r="1255" spans="1:1" x14ac:dyDescent="0.25">
      <c r="A1255" s="99" t="s">
        <v>5849</v>
      </c>
    </row>
    <row r="1256" spans="1:1" x14ac:dyDescent="0.25">
      <c r="A1256" s="99" t="s">
        <v>5850</v>
      </c>
    </row>
    <row r="1257" spans="1:1" x14ac:dyDescent="0.25">
      <c r="A1257" s="99" t="s">
        <v>5851</v>
      </c>
    </row>
    <row r="1258" spans="1:1" x14ac:dyDescent="0.25">
      <c r="A1258" s="99" t="s">
        <v>5852</v>
      </c>
    </row>
    <row r="1259" spans="1:1" x14ac:dyDescent="0.25">
      <c r="A1259" s="99" t="s">
        <v>5853</v>
      </c>
    </row>
    <row r="1260" spans="1:1" x14ac:dyDescent="0.25">
      <c r="A1260" s="99" t="s">
        <v>5854</v>
      </c>
    </row>
    <row r="1261" spans="1:1" x14ac:dyDescent="0.25">
      <c r="A1261" s="99" t="s">
        <v>5605</v>
      </c>
    </row>
    <row r="1262" spans="1:1" x14ac:dyDescent="0.25">
      <c r="A1262" s="99" t="s">
        <v>5855</v>
      </c>
    </row>
    <row r="1263" spans="1:1" x14ac:dyDescent="0.25">
      <c r="A1263" s="99" t="s">
        <v>5856</v>
      </c>
    </row>
    <row r="1264" spans="1:1" x14ac:dyDescent="0.25">
      <c r="A1264" s="99" t="s">
        <v>5617</v>
      </c>
    </row>
    <row r="1265" spans="1:1" x14ac:dyDescent="0.25">
      <c r="A1265" s="99" t="s">
        <v>5857</v>
      </c>
    </row>
    <row r="1266" spans="1:1" x14ac:dyDescent="0.25">
      <c r="A1266" s="99" t="s">
        <v>5858</v>
      </c>
    </row>
    <row r="1267" spans="1:1" x14ac:dyDescent="0.25">
      <c r="A1267" s="99" t="s">
        <v>5859</v>
      </c>
    </row>
    <row r="1268" spans="1:1" x14ac:dyDescent="0.25">
      <c r="A1268" s="99" t="s">
        <v>5860</v>
      </c>
    </row>
    <row r="1269" spans="1:1" x14ac:dyDescent="0.25">
      <c r="A1269" s="99" t="s">
        <v>5861</v>
      </c>
    </row>
    <row r="1270" spans="1:1" x14ac:dyDescent="0.25">
      <c r="A1270" s="99" t="s">
        <v>5862</v>
      </c>
    </row>
    <row r="1271" spans="1:1" x14ac:dyDescent="0.25">
      <c r="A1271" s="99" t="s">
        <v>5843</v>
      </c>
    </row>
    <row r="1272" spans="1:1" x14ac:dyDescent="0.25">
      <c r="A1272" s="99" t="s">
        <v>5748</v>
      </c>
    </row>
    <row r="1273" spans="1:1" x14ac:dyDescent="0.25">
      <c r="A1273" s="99" t="s">
        <v>5749</v>
      </c>
    </row>
    <row r="1274" spans="1:1" x14ac:dyDescent="0.25">
      <c r="A1274" s="99" t="s">
        <v>5863</v>
      </c>
    </row>
    <row r="1275" spans="1:1" x14ac:dyDescent="0.25">
      <c r="A1275" s="99" t="s">
        <v>5617</v>
      </c>
    </row>
    <row r="1276" spans="1:1" x14ac:dyDescent="0.25">
      <c r="A1276" s="99" t="s">
        <v>5864</v>
      </c>
    </row>
    <row r="1277" spans="1:1" x14ac:dyDescent="0.25">
      <c r="A1277" s="99" t="s">
        <v>5865</v>
      </c>
    </row>
    <row r="1278" spans="1:1" x14ac:dyDescent="0.25">
      <c r="A1278" s="99" t="s">
        <v>5866</v>
      </c>
    </row>
    <row r="1279" spans="1:1" x14ac:dyDescent="0.25">
      <c r="A1279" s="99" t="s">
        <v>5744</v>
      </c>
    </row>
    <row r="1280" spans="1:1" x14ac:dyDescent="0.25">
      <c r="A1280" s="99" t="s">
        <v>5745</v>
      </c>
    </row>
    <row r="1281" spans="1:1" x14ac:dyDescent="0.25">
      <c r="A1281" s="99" t="s">
        <v>5867</v>
      </c>
    </row>
    <row r="1282" spans="1:1" x14ac:dyDescent="0.25">
      <c r="A1282" s="99" t="s">
        <v>5747</v>
      </c>
    </row>
    <row r="1283" spans="1:1" x14ac:dyDescent="0.25">
      <c r="A1283" s="99" t="s">
        <v>5748</v>
      </c>
    </row>
    <row r="1284" spans="1:1" x14ac:dyDescent="0.25">
      <c r="A1284" s="99" t="s">
        <v>5749</v>
      </c>
    </row>
    <row r="1285" spans="1:1" x14ac:dyDescent="0.25">
      <c r="A1285" s="99" t="s">
        <v>5868</v>
      </c>
    </row>
    <row r="1286" spans="1:1" x14ac:dyDescent="0.25">
      <c r="A1286" s="99" t="s">
        <v>5617</v>
      </c>
    </row>
    <row r="1287" spans="1:1" x14ac:dyDescent="0.25">
      <c r="A1287" s="99" t="s">
        <v>5869</v>
      </c>
    </row>
    <row r="1288" spans="1:1" x14ac:dyDescent="0.25">
      <c r="A1288" s="99" t="s">
        <v>5870</v>
      </c>
    </row>
    <row r="1289" spans="1:1" x14ac:dyDescent="0.25">
      <c r="A1289" s="99" t="s">
        <v>5871</v>
      </c>
    </row>
    <row r="1290" spans="1:1" x14ac:dyDescent="0.25">
      <c r="A1290" s="99" t="s">
        <v>5872</v>
      </c>
    </row>
    <row r="1291" spans="1:1" x14ac:dyDescent="0.25">
      <c r="A1291" s="99" t="s">
        <v>5873</v>
      </c>
    </row>
    <row r="1292" spans="1:1" x14ac:dyDescent="0.25">
      <c r="A1292" s="99" t="s">
        <v>5874</v>
      </c>
    </row>
    <row r="1293" spans="1:1" x14ac:dyDescent="0.25">
      <c r="A1293" s="99" t="s">
        <v>5875</v>
      </c>
    </row>
    <row r="1294" spans="1:1" x14ac:dyDescent="0.25">
      <c r="A1294" s="99" t="s">
        <v>5876</v>
      </c>
    </row>
    <row r="1295" spans="1:1" x14ac:dyDescent="0.25">
      <c r="A1295" s="99" t="s">
        <v>5877</v>
      </c>
    </row>
    <row r="1296" spans="1:1" x14ac:dyDescent="0.25">
      <c r="A1296" s="99" t="s">
        <v>5878</v>
      </c>
    </row>
    <row r="1297" spans="1:1" x14ac:dyDescent="0.25">
      <c r="A1297" s="99" t="s">
        <v>5761</v>
      </c>
    </row>
    <row r="1298" spans="1:1" x14ac:dyDescent="0.25">
      <c r="A1298" s="99" t="s">
        <v>5879</v>
      </c>
    </row>
    <row r="1299" spans="1:1" x14ac:dyDescent="0.25">
      <c r="A1299" s="99" t="s">
        <v>5880</v>
      </c>
    </row>
    <row r="1300" spans="1:1" x14ac:dyDescent="0.25">
      <c r="A1300" s="99" t="s">
        <v>5881</v>
      </c>
    </row>
    <row r="1301" spans="1:1" x14ac:dyDescent="0.25">
      <c r="A1301" s="99" t="s">
        <v>5882</v>
      </c>
    </row>
    <row r="1302" spans="1:1" x14ac:dyDescent="0.25">
      <c r="A1302" s="99" t="s">
        <v>5883</v>
      </c>
    </row>
    <row r="1303" spans="1:1" x14ac:dyDescent="0.25">
      <c r="A1303" s="99" t="s">
        <v>5884</v>
      </c>
    </row>
    <row r="1304" spans="1:1" x14ac:dyDescent="0.25">
      <c r="A1304" s="99" t="s">
        <v>5843</v>
      </c>
    </row>
    <row r="1305" spans="1:1" x14ac:dyDescent="0.25">
      <c r="A1305" s="99" t="s">
        <v>5885</v>
      </c>
    </row>
    <row r="1306" spans="1:1" x14ac:dyDescent="0.25">
      <c r="A1306" s="99" t="s">
        <v>5886</v>
      </c>
    </row>
    <row r="1307" spans="1:1" x14ac:dyDescent="0.25">
      <c r="A1307" s="99" t="s">
        <v>5887</v>
      </c>
    </row>
    <row r="1308" spans="1:1" x14ac:dyDescent="0.25">
      <c r="A1308" s="99" t="s">
        <v>5888</v>
      </c>
    </row>
    <row r="1309" spans="1:1" x14ac:dyDescent="0.25">
      <c r="A1309" s="99" t="s">
        <v>5889</v>
      </c>
    </row>
    <row r="1310" spans="1:1" x14ac:dyDescent="0.25">
      <c r="A1310" s="99" t="s">
        <v>5890</v>
      </c>
    </row>
    <row r="1311" spans="1:1" x14ac:dyDescent="0.25">
      <c r="A1311" s="99" t="s">
        <v>5891</v>
      </c>
    </row>
    <row r="1312" spans="1:1" x14ac:dyDescent="0.25">
      <c r="A1312" s="99" t="s">
        <v>5892</v>
      </c>
    </row>
    <row r="1313" spans="1:1" x14ac:dyDescent="0.25">
      <c r="A1313" s="99" t="s">
        <v>5893</v>
      </c>
    </row>
    <row r="1314" spans="1:1" x14ac:dyDescent="0.25">
      <c r="A1314" s="99" t="s">
        <v>5894</v>
      </c>
    </row>
    <row r="1315" spans="1:1" x14ac:dyDescent="0.25">
      <c r="A1315" s="99" t="s">
        <v>5895</v>
      </c>
    </row>
    <row r="1316" spans="1:1" x14ac:dyDescent="0.25">
      <c r="A1316" s="99" t="s">
        <v>5896</v>
      </c>
    </row>
    <row r="1317" spans="1:1" x14ac:dyDescent="0.25">
      <c r="A1317" s="99" t="s">
        <v>5897</v>
      </c>
    </row>
    <row r="1318" spans="1:1" x14ac:dyDescent="0.25">
      <c r="A1318" s="99" t="s">
        <v>5898</v>
      </c>
    </row>
    <row r="1319" spans="1:1" x14ac:dyDescent="0.25">
      <c r="A1319" s="99" t="s">
        <v>5899</v>
      </c>
    </row>
    <row r="1320" spans="1:1" x14ac:dyDescent="0.25">
      <c r="A1320" s="99" t="s">
        <v>5900</v>
      </c>
    </row>
    <row r="1321" spans="1:1" x14ac:dyDescent="0.25">
      <c r="A1321" s="99" t="s">
        <v>5901</v>
      </c>
    </row>
    <row r="1322" spans="1:1" x14ac:dyDescent="0.25">
      <c r="A1322" s="99" t="s">
        <v>5902</v>
      </c>
    </row>
    <row r="1323" spans="1:1" x14ac:dyDescent="0.25">
      <c r="A1323" s="99" t="s">
        <v>5903</v>
      </c>
    </row>
    <row r="1324" spans="1:1" x14ac:dyDescent="0.25">
      <c r="A1324" s="99" t="s">
        <v>5904</v>
      </c>
    </row>
    <row r="1325" spans="1:1" x14ac:dyDescent="0.25">
      <c r="A1325" s="99" t="s">
        <v>5905</v>
      </c>
    </row>
    <row r="1326" spans="1:1" x14ac:dyDescent="0.25">
      <c r="A1326" s="99" t="s">
        <v>5906</v>
      </c>
    </row>
    <row r="1327" spans="1:1" x14ac:dyDescent="0.25">
      <c r="A1327" s="99" t="s">
        <v>5907</v>
      </c>
    </row>
    <row r="1328" spans="1:1" x14ac:dyDescent="0.25">
      <c r="A1328" s="99" t="s">
        <v>5908</v>
      </c>
    </row>
    <row r="1329" spans="1:1" x14ac:dyDescent="0.25">
      <c r="A1329" s="99" t="s">
        <v>5909</v>
      </c>
    </row>
    <row r="1330" spans="1:1" x14ac:dyDescent="0.25">
      <c r="A1330" s="99" t="s">
        <v>5899</v>
      </c>
    </row>
    <row r="1331" spans="1:1" x14ac:dyDescent="0.25">
      <c r="A1331" s="99" t="s">
        <v>5910</v>
      </c>
    </row>
    <row r="1332" spans="1:1" x14ac:dyDescent="0.25">
      <c r="A1332" s="99" t="s">
        <v>5911</v>
      </c>
    </row>
    <row r="1333" spans="1:1" x14ac:dyDescent="0.25">
      <c r="A1333" s="99" t="s">
        <v>5912</v>
      </c>
    </row>
    <row r="1334" spans="1:1" x14ac:dyDescent="0.25">
      <c r="A1334" s="99" t="s">
        <v>5913</v>
      </c>
    </row>
    <row r="1335" spans="1:1" x14ac:dyDescent="0.25">
      <c r="A1335" s="99" t="s">
        <v>5914</v>
      </c>
    </row>
    <row r="1336" spans="1:1" x14ac:dyDescent="0.25">
      <c r="A1336" s="99" t="s">
        <v>5915</v>
      </c>
    </row>
    <row r="1337" spans="1:1" x14ac:dyDescent="0.25">
      <c r="A1337" s="99" t="s">
        <v>5916</v>
      </c>
    </row>
    <row r="1338" spans="1:1" x14ac:dyDescent="0.25">
      <c r="A1338" s="99" t="s">
        <v>5917</v>
      </c>
    </row>
    <row r="1339" spans="1:1" x14ac:dyDescent="0.25">
      <c r="A1339" s="99" t="s">
        <v>5918</v>
      </c>
    </row>
    <row r="1340" spans="1:1" x14ac:dyDescent="0.25">
      <c r="A1340" s="99" t="s">
        <v>5919</v>
      </c>
    </row>
    <row r="1341" spans="1:1" x14ac:dyDescent="0.25">
      <c r="A1341" s="99" t="s">
        <v>5920</v>
      </c>
    </row>
    <row r="1342" spans="1:1" x14ac:dyDescent="0.25">
      <c r="A1342" s="99" t="s">
        <v>5921</v>
      </c>
    </row>
    <row r="1343" spans="1:1" x14ac:dyDescent="0.25">
      <c r="A1343" s="99" t="s">
        <v>5922</v>
      </c>
    </row>
    <row r="1344" spans="1:1" x14ac:dyDescent="0.25">
      <c r="A1344" s="99" t="s">
        <v>5923</v>
      </c>
    </row>
    <row r="1345" spans="1:1" x14ac:dyDescent="0.25">
      <c r="A1345" s="99" t="s">
        <v>5924</v>
      </c>
    </row>
    <row r="1346" spans="1:1" x14ac:dyDescent="0.25">
      <c r="A1346" s="99" t="s">
        <v>5925</v>
      </c>
    </row>
    <row r="1347" spans="1:1" x14ac:dyDescent="0.25">
      <c r="A1347" s="99" t="s">
        <v>5926</v>
      </c>
    </row>
    <row r="1348" spans="1:1" x14ac:dyDescent="0.25">
      <c r="A1348" s="99" t="s">
        <v>5916</v>
      </c>
    </row>
    <row r="1349" spans="1:1" x14ac:dyDescent="0.25">
      <c r="A1349" s="99" t="s">
        <v>5917</v>
      </c>
    </row>
    <row r="1350" spans="1:1" x14ac:dyDescent="0.25">
      <c r="A1350" s="99" t="s">
        <v>5918</v>
      </c>
    </row>
    <row r="1351" spans="1:1" x14ac:dyDescent="0.25">
      <c r="A1351" s="99" t="s">
        <v>5919</v>
      </c>
    </row>
    <row r="1352" spans="1:1" x14ac:dyDescent="0.25">
      <c r="A1352" s="99" t="s">
        <v>5927</v>
      </c>
    </row>
    <row r="1353" spans="1:1" x14ac:dyDescent="0.25">
      <c r="A1353" s="99" t="s">
        <v>5928</v>
      </c>
    </row>
    <row r="1354" spans="1:1" x14ac:dyDescent="0.25">
      <c r="A1354" s="99" t="s">
        <v>5929</v>
      </c>
    </row>
    <row r="1355" spans="1:1" x14ac:dyDescent="0.25">
      <c r="A1355" s="99" t="s">
        <v>5231</v>
      </c>
    </row>
    <row r="1356" spans="1:1" x14ac:dyDescent="0.25">
      <c r="A1356" s="99" t="s">
        <v>5930</v>
      </c>
    </row>
    <row r="1357" spans="1:1" x14ac:dyDescent="0.25">
      <c r="A1357" s="99" t="s">
        <v>5931</v>
      </c>
    </row>
    <row r="1358" spans="1:1" x14ac:dyDescent="0.25">
      <c r="A1358" s="99" t="s">
        <v>5932</v>
      </c>
    </row>
    <row r="1359" spans="1:1" x14ac:dyDescent="0.25">
      <c r="A1359" s="99" t="s">
        <v>5933</v>
      </c>
    </row>
    <row r="1360" spans="1:1" x14ac:dyDescent="0.25">
      <c r="A1360" s="99" t="s">
        <v>5934</v>
      </c>
    </row>
    <row r="1361" spans="1:1" x14ac:dyDescent="0.25">
      <c r="A1361" s="99" t="s">
        <v>5403</v>
      </c>
    </row>
    <row r="1362" spans="1:1" x14ac:dyDescent="0.25">
      <c r="A1362" s="99" t="s">
        <v>5320</v>
      </c>
    </row>
    <row r="1363" spans="1:1" x14ac:dyDescent="0.25">
      <c r="A1363" s="99" t="s">
        <v>5405</v>
      </c>
    </row>
    <row r="1364" spans="1:1" x14ac:dyDescent="0.25">
      <c r="A1364" s="99" t="s">
        <v>5935</v>
      </c>
    </row>
    <row r="1365" spans="1:1" x14ac:dyDescent="0.25">
      <c r="A1365" s="99" t="s">
        <v>5712</v>
      </c>
    </row>
    <row r="1366" spans="1:1" x14ac:dyDescent="0.25">
      <c r="A1366" s="99" t="s">
        <v>5936</v>
      </c>
    </row>
    <row r="1367" spans="1:1" x14ac:dyDescent="0.25">
      <c r="A1367" s="99" t="s">
        <v>5714</v>
      </c>
    </row>
    <row r="1368" spans="1:1" x14ac:dyDescent="0.25">
      <c r="A1368" s="99" t="s">
        <v>5937</v>
      </c>
    </row>
    <row r="1369" spans="1:1" x14ac:dyDescent="0.25">
      <c r="A1369" s="99" t="s">
        <v>5938</v>
      </c>
    </row>
    <row r="1370" spans="1:1" x14ac:dyDescent="0.25">
      <c r="A1370" s="99" t="s">
        <v>5939</v>
      </c>
    </row>
    <row r="1371" spans="1:1" x14ac:dyDescent="0.25">
      <c r="A1371" s="99" t="s">
        <v>5078</v>
      </c>
    </row>
    <row r="1372" spans="1:1" x14ac:dyDescent="0.25">
      <c r="A1372" s="99" t="s">
        <v>5940</v>
      </c>
    </row>
    <row r="1373" spans="1:1" x14ac:dyDescent="0.25">
      <c r="A1373" s="99" t="s">
        <v>5941</v>
      </c>
    </row>
    <row r="1374" spans="1:1" x14ac:dyDescent="0.25">
      <c r="A1374" s="99" t="s">
        <v>5720</v>
      </c>
    </row>
    <row r="1375" spans="1:1" x14ac:dyDescent="0.25">
      <c r="A1375" s="99" t="s">
        <v>5942</v>
      </c>
    </row>
    <row r="1376" spans="1:1" x14ac:dyDescent="0.25">
      <c r="A1376" s="99" t="s">
        <v>5943</v>
      </c>
    </row>
    <row r="1377" spans="1:1" x14ac:dyDescent="0.25">
      <c r="A1377" s="99" t="s">
        <v>4990</v>
      </c>
    </row>
    <row r="1378" spans="1:1" x14ac:dyDescent="0.25">
      <c r="A1378" s="99" t="s">
        <v>5944</v>
      </c>
    </row>
    <row r="1379" spans="1:1" x14ac:dyDescent="0.25">
      <c r="A1379" s="99" t="s">
        <v>5945</v>
      </c>
    </row>
    <row r="1380" spans="1:1" x14ac:dyDescent="0.25">
      <c r="A1380" s="99" t="s">
        <v>5946</v>
      </c>
    </row>
    <row r="1381" spans="1:1" x14ac:dyDescent="0.25">
      <c r="A1381" s="99" t="s">
        <v>5947</v>
      </c>
    </row>
    <row r="1382" spans="1:1" x14ac:dyDescent="0.25">
      <c r="A1382" s="99" t="s">
        <v>5948</v>
      </c>
    </row>
    <row r="1383" spans="1:1" x14ac:dyDescent="0.25">
      <c r="A1383" s="99" t="s">
        <v>5949</v>
      </c>
    </row>
    <row r="1384" spans="1:1" x14ac:dyDescent="0.25">
      <c r="A1384" s="99" t="s">
        <v>5950</v>
      </c>
    </row>
    <row r="1385" spans="1:1" x14ac:dyDescent="0.25">
      <c r="A1385" s="99" t="s">
        <v>5951</v>
      </c>
    </row>
    <row r="1386" spans="1:1" x14ac:dyDescent="0.25">
      <c r="A1386" s="99" t="s">
        <v>5952</v>
      </c>
    </row>
    <row r="1387" spans="1:1" x14ac:dyDescent="0.25">
      <c r="A1387" s="99" t="s">
        <v>5953</v>
      </c>
    </row>
    <row r="1388" spans="1:1" x14ac:dyDescent="0.25">
      <c r="A1388" s="99" t="s">
        <v>5315</v>
      </c>
    </row>
    <row r="1389" spans="1:1" x14ac:dyDescent="0.25">
      <c r="A1389" s="99" t="s">
        <v>5954</v>
      </c>
    </row>
    <row r="1390" spans="1:1" x14ac:dyDescent="0.25">
      <c r="A1390" s="99" t="s">
        <v>5955</v>
      </c>
    </row>
    <row r="1391" spans="1:1" x14ac:dyDescent="0.25">
      <c r="A1391" s="99" t="s">
        <v>5456</v>
      </c>
    </row>
    <row r="1392" spans="1:1" x14ac:dyDescent="0.25">
      <c r="A1392" s="99" t="s">
        <v>5956</v>
      </c>
    </row>
    <row r="1393" spans="1:1" x14ac:dyDescent="0.25">
      <c r="A1393" s="99" t="s">
        <v>5957</v>
      </c>
    </row>
    <row r="1394" spans="1:1" x14ac:dyDescent="0.25">
      <c r="A1394" s="99" t="s">
        <v>5319</v>
      </c>
    </row>
    <row r="1395" spans="1:1" x14ac:dyDescent="0.25">
      <c r="A1395" s="99" t="s">
        <v>5958</v>
      </c>
    </row>
    <row r="1396" spans="1:1" x14ac:dyDescent="0.25">
      <c r="A1396" s="99" t="s">
        <v>5237</v>
      </c>
    </row>
    <row r="1397" spans="1:1" x14ac:dyDescent="0.25">
      <c r="A1397" s="99" t="s">
        <v>5959</v>
      </c>
    </row>
    <row r="1398" spans="1:1" x14ac:dyDescent="0.25">
      <c r="A1398" s="99" t="s">
        <v>5960</v>
      </c>
    </row>
    <row r="1399" spans="1:1" x14ac:dyDescent="0.25">
      <c r="A1399" s="99" t="s">
        <v>5961</v>
      </c>
    </row>
    <row r="1400" spans="1:1" x14ac:dyDescent="0.25">
      <c r="A1400" s="99" t="s">
        <v>5962</v>
      </c>
    </row>
    <row r="1401" spans="1:1" x14ac:dyDescent="0.25">
      <c r="A1401" s="99" t="s">
        <v>5963</v>
      </c>
    </row>
    <row r="1402" spans="1:1" x14ac:dyDescent="0.25">
      <c r="A1402" s="99" t="s">
        <v>5964</v>
      </c>
    </row>
    <row r="1403" spans="1:1" x14ac:dyDescent="0.25">
      <c r="A1403" s="99" t="s">
        <v>5965</v>
      </c>
    </row>
    <row r="1404" spans="1:1" x14ac:dyDescent="0.25">
      <c r="A1404" s="99" t="s">
        <v>5966</v>
      </c>
    </row>
    <row r="1405" spans="1:1" x14ac:dyDescent="0.25">
      <c r="A1405" s="99" t="s">
        <v>5967</v>
      </c>
    </row>
    <row r="1406" spans="1:1" x14ac:dyDescent="0.25">
      <c r="A1406" s="99" t="s">
        <v>5968</v>
      </c>
    </row>
    <row r="1407" spans="1:1" x14ac:dyDescent="0.25">
      <c r="A1407" s="99" t="s">
        <v>5969</v>
      </c>
    </row>
    <row r="1408" spans="1:1" x14ac:dyDescent="0.25">
      <c r="A1408" s="99" t="s">
        <v>5970</v>
      </c>
    </row>
    <row r="1409" spans="1:1" x14ac:dyDescent="0.25">
      <c r="A1409" s="147" t="s">
        <v>5971</v>
      </c>
    </row>
    <row r="1410" spans="1:1" x14ac:dyDescent="0.25">
      <c r="A1410" s="147" t="s">
        <v>5972</v>
      </c>
    </row>
    <row r="1411" spans="1:1" x14ac:dyDescent="0.25">
      <c r="A1411" s="147" t="s">
        <v>5973</v>
      </c>
    </row>
    <row r="1412" spans="1:1" x14ac:dyDescent="0.25">
      <c r="A1412" s="147" t="s">
        <v>5974</v>
      </c>
    </row>
    <row r="1413" spans="1:1" x14ac:dyDescent="0.25">
      <c r="A1413" s="147" t="s">
        <v>5975</v>
      </c>
    </row>
    <row r="1414" spans="1:1" x14ac:dyDescent="0.25">
      <c r="A1414" s="147" t="s">
        <v>5976</v>
      </c>
    </row>
    <row r="1415" spans="1:1" x14ac:dyDescent="0.25">
      <c r="A1415" s="147" t="s">
        <v>5977</v>
      </c>
    </row>
    <row r="1416" spans="1:1" x14ac:dyDescent="0.25">
      <c r="A1416" s="147" t="s">
        <v>5978</v>
      </c>
    </row>
    <row r="1417" spans="1:1" x14ac:dyDescent="0.25">
      <c r="A1417" s="147" t="s">
        <v>5979</v>
      </c>
    </row>
    <row r="1418" spans="1:1" x14ac:dyDescent="0.25">
      <c r="A1418" s="147" t="s">
        <v>5980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88"/>
  <sheetViews>
    <sheetView tabSelected="1" zoomScale="80" zoomScaleNormal="80" workbookViewId="0">
      <pane xSplit="5" ySplit="2" topLeftCell="F54" activePane="bottomRight" state="frozen"/>
      <selection pane="topRight" activeCell="F1" sqref="F1"/>
      <selection pane="bottomLeft" activeCell="A3" sqref="A3"/>
      <selection pane="bottomRight" activeCell="H86" sqref="H86"/>
    </sheetView>
  </sheetViews>
  <sheetFormatPr defaultRowHeight="15" x14ac:dyDescent="0.25"/>
  <cols>
    <col min="1" max="1" width="38.5703125" style="4" customWidth="1"/>
    <col min="2" max="2" width="12.5703125" style="4" customWidth="1"/>
    <col min="3" max="3" width="11.85546875" style="53" customWidth="1"/>
    <col min="4" max="4" width="13" style="3" customWidth="1"/>
    <col min="5" max="5" width="3.85546875" style="3" bestFit="1" customWidth="1"/>
    <col min="6" max="6" width="21" style="4" bestFit="1" customWidth="1"/>
    <col min="7" max="7" width="12.85546875" style="4" bestFit="1" customWidth="1"/>
    <col min="8" max="9" width="9.28515625" style="4" bestFit="1" customWidth="1"/>
    <col min="10" max="10" width="3.28515625" style="4" customWidth="1"/>
    <col min="11" max="11" width="7" style="4" bestFit="1" customWidth="1"/>
    <col min="12" max="12" width="4.85546875" style="4" customWidth="1"/>
    <col min="13" max="13" width="18.85546875" style="4" bestFit="1" customWidth="1"/>
    <col min="14" max="14" width="12.85546875" style="4" bestFit="1" customWidth="1"/>
    <col min="15" max="15" width="12.42578125" style="4" customWidth="1"/>
    <col min="16" max="16" width="11.28515625" style="4" customWidth="1"/>
    <col min="17" max="17" width="3.140625" style="4" customWidth="1"/>
    <col min="18" max="18" width="6.5703125" style="4" customWidth="1"/>
    <col min="19" max="19" width="10.5703125" style="4" bestFit="1" customWidth="1"/>
    <col min="20" max="23" width="9.140625" style="4" customWidth="1"/>
    <col min="24" max="24" width="3.42578125" style="53" customWidth="1"/>
    <col min="25" max="25" width="6.5703125" style="4" customWidth="1"/>
    <col min="26" max="26" width="11.28515625" style="4" customWidth="1"/>
    <col min="27" max="27" width="18.42578125" style="4" customWidth="1"/>
    <col min="28" max="30" width="9.140625" style="4" customWidth="1"/>
    <col min="31" max="31" width="3.42578125" style="53" customWidth="1"/>
    <col min="32" max="32" width="6.5703125" style="4" customWidth="1"/>
    <col min="33" max="33" width="10.7109375" style="4" customWidth="1"/>
    <col min="34" max="34" width="5.7109375" style="4" customWidth="1"/>
    <col min="35" max="35" width="15.5703125" style="4" bestFit="1" customWidth="1"/>
    <col min="36" max="36" width="12.85546875" style="4" bestFit="1" customWidth="1"/>
    <col min="37" max="38" width="8" style="4" bestFit="1" customWidth="1"/>
    <col min="39" max="39" width="3.28515625" style="53" customWidth="1"/>
    <col min="40" max="40" width="7" style="4" bestFit="1" customWidth="1"/>
    <col min="41" max="41" width="8.85546875" style="4" bestFit="1" customWidth="1"/>
    <col min="42" max="45" width="9.140625" style="4" customWidth="1"/>
    <col min="46" max="46" width="3.140625" style="53" customWidth="1"/>
    <col min="47" max="47" width="7" style="4" bestFit="1" customWidth="1"/>
    <col min="48" max="48" width="10.7109375" style="4" customWidth="1"/>
    <col min="49" max="49" width="18.85546875" style="4" bestFit="1" customWidth="1"/>
    <col min="50" max="50" width="14.85546875" style="4" bestFit="1" customWidth="1"/>
    <col min="51" max="52" width="8.7109375" style="4" bestFit="1" customWidth="1"/>
    <col min="53" max="53" width="3.28515625" style="53" customWidth="1"/>
    <col min="54" max="54" width="7" style="4" customWidth="1"/>
    <col min="55" max="55" width="10.5703125" style="4" bestFit="1" customWidth="1"/>
    <col min="56" max="56" width="24.28515625" style="4" customWidth="1"/>
    <col min="57" max="16384" width="9.140625" style="4"/>
  </cols>
  <sheetData>
    <row r="1" spans="1:56" ht="15.75" thickBot="1" x14ac:dyDescent="0.3">
      <c r="A1" s="56" t="s">
        <v>0</v>
      </c>
      <c r="B1" s="57" t="s">
        <v>558</v>
      </c>
      <c r="C1" s="58" t="s">
        <v>1</v>
      </c>
      <c r="D1" s="57" t="s">
        <v>783</v>
      </c>
      <c r="E1" s="88" t="s">
        <v>6000</v>
      </c>
      <c r="F1" s="62" t="s">
        <v>1285</v>
      </c>
      <c r="G1" s="1" t="s">
        <v>3</v>
      </c>
      <c r="H1" s="1" t="s">
        <v>4</v>
      </c>
      <c r="I1" s="1" t="s">
        <v>5</v>
      </c>
      <c r="J1" s="1" t="s">
        <v>551</v>
      </c>
      <c r="K1" s="1" t="s">
        <v>6</v>
      </c>
      <c r="L1" s="74" t="s">
        <v>546</v>
      </c>
      <c r="M1" s="13" t="s">
        <v>1287</v>
      </c>
      <c r="N1" s="13" t="s">
        <v>3</v>
      </c>
      <c r="O1" s="13" t="s">
        <v>4</v>
      </c>
      <c r="P1" s="13" t="s">
        <v>5</v>
      </c>
      <c r="Q1" s="13" t="s">
        <v>551</v>
      </c>
      <c r="R1" s="13" t="s">
        <v>6</v>
      </c>
      <c r="S1" s="13" t="s">
        <v>1286</v>
      </c>
      <c r="T1" s="108" t="s">
        <v>1290</v>
      </c>
      <c r="U1" s="109" t="s">
        <v>3</v>
      </c>
      <c r="V1" s="109" t="s">
        <v>4</v>
      </c>
      <c r="W1" s="109" t="s">
        <v>5</v>
      </c>
      <c r="X1" s="141" t="s">
        <v>551</v>
      </c>
      <c r="Y1" s="109" t="s">
        <v>6</v>
      </c>
      <c r="Z1" s="109" t="s">
        <v>1286</v>
      </c>
      <c r="AA1" s="73" t="s">
        <v>2</v>
      </c>
      <c r="AB1" s="13" t="s">
        <v>3</v>
      </c>
      <c r="AC1" s="13" t="s">
        <v>4</v>
      </c>
      <c r="AD1" s="13" t="s">
        <v>5</v>
      </c>
      <c r="AE1" s="144" t="s">
        <v>551</v>
      </c>
      <c r="AF1" s="13" t="s">
        <v>6</v>
      </c>
      <c r="AG1" s="13" t="s">
        <v>1286</v>
      </c>
      <c r="AH1" s="88" t="s">
        <v>545</v>
      </c>
      <c r="AI1" s="14" t="s">
        <v>715</v>
      </c>
      <c r="AJ1" s="14" t="s">
        <v>3</v>
      </c>
      <c r="AK1" s="14" t="s">
        <v>4</v>
      </c>
      <c r="AL1" s="14" t="s">
        <v>5</v>
      </c>
      <c r="AM1" s="145" t="s">
        <v>551</v>
      </c>
      <c r="AN1" s="14" t="s">
        <v>6</v>
      </c>
      <c r="AO1" s="14" t="s">
        <v>1286</v>
      </c>
      <c r="AP1" s="110" t="s">
        <v>1288</v>
      </c>
      <c r="AQ1" s="111" t="s">
        <v>346</v>
      </c>
      <c r="AR1" s="111" t="s">
        <v>4</v>
      </c>
      <c r="AS1" s="111" t="s">
        <v>5</v>
      </c>
      <c r="AT1" s="146" t="s">
        <v>551</v>
      </c>
      <c r="AU1" s="111" t="s">
        <v>6</v>
      </c>
      <c r="AV1" s="111" t="s">
        <v>1286</v>
      </c>
      <c r="AW1" s="85" t="s">
        <v>1289</v>
      </c>
      <c r="AX1" s="14" t="s">
        <v>417</v>
      </c>
      <c r="AY1" s="14" t="s">
        <v>4</v>
      </c>
      <c r="AZ1" s="14" t="s">
        <v>5</v>
      </c>
      <c r="BA1" s="145" t="s">
        <v>551</v>
      </c>
      <c r="BB1" s="14" t="s">
        <v>6</v>
      </c>
      <c r="BC1" s="84" t="s">
        <v>1286</v>
      </c>
      <c r="BD1" s="104" t="s">
        <v>5992</v>
      </c>
    </row>
    <row r="2" spans="1:56" ht="15.75" thickTop="1" x14ac:dyDescent="0.25">
      <c r="A2" s="4" t="s">
        <v>961</v>
      </c>
      <c r="B2" s="3" t="s">
        <v>559</v>
      </c>
      <c r="C2" s="31" t="s">
        <v>132</v>
      </c>
      <c r="D2" s="8" t="s">
        <v>962</v>
      </c>
      <c r="E2" s="158" t="s">
        <v>37</v>
      </c>
      <c r="F2" s="63" t="s">
        <v>37</v>
      </c>
      <c r="G2" s="54" t="s">
        <v>37</v>
      </c>
      <c r="H2" s="54" t="s">
        <v>37</v>
      </c>
      <c r="I2" s="54" t="s">
        <v>37</v>
      </c>
      <c r="J2" s="54" t="s">
        <v>37</v>
      </c>
      <c r="K2" s="54" t="s">
        <v>37</v>
      </c>
      <c r="L2" s="75"/>
      <c r="M2" s="3" t="s">
        <v>145</v>
      </c>
      <c r="N2" s="3" t="s">
        <v>133</v>
      </c>
      <c r="O2" s="3">
        <v>2121597</v>
      </c>
      <c r="P2" s="3">
        <v>2123708</v>
      </c>
      <c r="Q2" s="3" t="s">
        <v>9</v>
      </c>
      <c r="R2" s="3">
        <f>IF(P2="-","-",(P2-O2-2)/3)</f>
        <v>703</v>
      </c>
      <c r="S2" s="34" t="str">
        <f>IF(AND(N2&lt;&gt;"-",$G2=N2),IF(Q2&lt;&gt;$J2,"@"&amp;IF($J2="F",$H2-P2,O2-$I2),IF($J2="F",$H2-P2,O2-$I2)),"-")</f>
        <v>-</v>
      </c>
      <c r="T2" s="64" t="s">
        <v>262</v>
      </c>
      <c r="U2" s="4" t="s">
        <v>133</v>
      </c>
      <c r="V2" s="4">
        <v>4179826</v>
      </c>
      <c r="W2" s="4">
        <v>4180764</v>
      </c>
      <c r="X2" s="53" t="s">
        <v>11</v>
      </c>
      <c r="Y2" s="3">
        <f>IF(W2="-","-",(W2-V2-2)/3)</f>
        <v>312</v>
      </c>
      <c r="Z2" s="34" t="str">
        <f>IF(AND(U2&lt;&gt;"-",$G2=U2),IF(X2=$J2,"@"&amp;IF($J2="F",$H2-W2,V2-I2),IF($J2="F",$H2-W2,V2-$I2)),"-")</f>
        <v>-</v>
      </c>
      <c r="AA2" s="63" t="s">
        <v>37</v>
      </c>
      <c r="AB2" s="54" t="s">
        <v>37</v>
      </c>
      <c r="AC2" s="54" t="s">
        <v>37</v>
      </c>
      <c r="AD2" s="54" t="s">
        <v>37</v>
      </c>
      <c r="AE2" s="54" t="s">
        <v>37</v>
      </c>
      <c r="AF2" s="34" t="str">
        <f>IF(AD2="-","-",(AD2-AC2-2)/3)</f>
        <v>-</v>
      </c>
      <c r="AG2" s="34" t="str">
        <f>IF(AE2="-","-",IF($G2=AB2,IF(AE2=$J2,"@"&amp;IF($J2="F",$H2-AD2,AC2-$I2),IF($J2="F",$H2-AD2,AC2-$I2)),"-"))</f>
        <v>-</v>
      </c>
      <c r="AH2" s="75"/>
      <c r="AI2" s="34" t="s">
        <v>37</v>
      </c>
      <c r="AJ2" s="34" t="s">
        <v>37</v>
      </c>
      <c r="AK2" s="34" t="s">
        <v>37</v>
      </c>
      <c r="AL2" s="34" t="s">
        <v>37</v>
      </c>
      <c r="AM2" s="34" t="s">
        <v>37</v>
      </c>
      <c r="AN2" s="34" t="str">
        <f>IF(AL2="-","-",(AL2-AK2-2)/3)</f>
        <v>-</v>
      </c>
      <c r="AO2" s="34" t="str">
        <f>IF(AND($AJ2&lt;&gt;"-",$G2=AJ2),IF(AM2=$J2,"@"&amp;IF($J2="F",AK2-$I2,$H2-AL2),IF($J2="F",AK2-$I2,$H2-AL2)),"-")</f>
        <v>-</v>
      </c>
      <c r="AP2" s="64" t="s">
        <v>335</v>
      </c>
      <c r="AQ2" s="4" t="s">
        <v>133</v>
      </c>
      <c r="AR2" s="4">
        <v>5480242</v>
      </c>
      <c r="AS2" s="4">
        <v>5481330</v>
      </c>
      <c r="AT2" s="53" t="s">
        <v>11</v>
      </c>
      <c r="AU2" s="34">
        <f>IF(AS2="-","-",(AS2-AR2-2)/3)</f>
        <v>362</v>
      </c>
      <c r="AV2" s="34" t="str">
        <f>IF(AND(AQ2&lt;&gt;"-",$G2=AQ2),IF(AT2=$J2,"@"&amp;IF($J2="F",AR2-$I2,$H2-AS2),IF($J2="F",AR2-$I2,$H2-AS2)),"-")</f>
        <v>-</v>
      </c>
      <c r="AW2" s="64" t="s">
        <v>405</v>
      </c>
      <c r="AX2" s="4" t="s">
        <v>133</v>
      </c>
      <c r="AY2" s="4">
        <v>1482215</v>
      </c>
      <c r="AZ2" s="4">
        <v>1483636</v>
      </c>
      <c r="BA2" s="53" t="s">
        <v>9</v>
      </c>
      <c r="BB2" s="90">
        <f>IF(AZ2="-","-",(AZ2-AY2-2)/3)</f>
        <v>473</v>
      </c>
      <c r="BC2" s="118" t="str">
        <f>IF(AND(AX2&lt;&gt;"-",$G2=AX2),IF(BA2=$J2,"@"&amp;IF($J2="F",AY2-$I2,$H2-AZ2),IF($J2="F",AY2-$I2,$H2-AZ2)),"-")</f>
        <v>-</v>
      </c>
      <c r="BD2" s="106" t="s">
        <v>37</v>
      </c>
    </row>
    <row r="3" spans="1:56" x14ac:dyDescent="0.25">
      <c r="A3" s="4" t="s">
        <v>798</v>
      </c>
      <c r="B3" s="3" t="s">
        <v>175</v>
      </c>
      <c r="C3" s="30" t="s">
        <v>7</v>
      </c>
      <c r="D3" s="4" t="s">
        <v>799</v>
      </c>
      <c r="E3" s="158" t="s">
        <v>6020</v>
      </c>
      <c r="F3" s="64" t="s">
        <v>246</v>
      </c>
      <c r="G3" s="4" t="s">
        <v>133</v>
      </c>
      <c r="H3" s="4">
        <v>2130183</v>
      </c>
      <c r="I3" s="4">
        <v>2130419</v>
      </c>
      <c r="J3" s="4" t="s">
        <v>9</v>
      </c>
      <c r="K3" s="3">
        <f>(I3-H3-2)/3</f>
        <v>78</v>
      </c>
      <c r="L3" s="75"/>
      <c r="M3" s="4" t="s">
        <v>499</v>
      </c>
      <c r="N3" s="4" t="s">
        <v>133</v>
      </c>
      <c r="O3" s="4">
        <v>2128333</v>
      </c>
      <c r="P3" s="4">
        <v>2130075</v>
      </c>
      <c r="Q3" s="4" t="s">
        <v>9</v>
      </c>
      <c r="R3" s="3">
        <f t="shared" ref="R3:R63" si="0">IF(P3="-","-",(P3-O3-2)/3)</f>
        <v>580</v>
      </c>
      <c r="S3" s="5">
        <f>IF(AND(N3&lt;&gt;"-",$G3=N3),IF(Q3&lt;&gt;$J3,"@"&amp;IF($J3="F",$H3-P3,O3-$I3),IF($J3="F",$H3-P3,O3-$I3)),"-")</f>
        <v>108</v>
      </c>
      <c r="T3" s="64" t="s">
        <v>263</v>
      </c>
      <c r="U3" s="4" t="s">
        <v>133</v>
      </c>
      <c r="V3" s="4">
        <v>2133698</v>
      </c>
      <c r="W3" s="4">
        <v>2135992</v>
      </c>
      <c r="X3" s="53" t="s">
        <v>9</v>
      </c>
      <c r="Y3" s="3">
        <f t="shared" ref="Y3:Y63" si="1">IF(W3="-","-",(W3-V3-2)/3)</f>
        <v>764</v>
      </c>
      <c r="Z3" s="103" t="str">
        <f>IF(AND(U3&lt;&gt;"-",$G3=U3),IF(X3=$J3,"@"&amp;IF($J3="F",$H3-W3,V3-I3),IF($J3="F",$H3-W3,V3-$I3)),"-")</f>
        <v>@-5809</v>
      </c>
      <c r="AA3" s="66" t="s">
        <v>206</v>
      </c>
      <c r="AB3" s="4" t="s">
        <v>133</v>
      </c>
      <c r="AC3" s="4">
        <v>2136535</v>
      </c>
      <c r="AD3" s="4">
        <v>2137434</v>
      </c>
      <c r="AE3" s="53" t="s">
        <v>9</v>
      </c>
      <c r="AF3" s="3">
        <f t="shared" ref="AF3:AF64" si="2">IF(AD3="-","-",(AD3-AC3-2)/3)</f>
        <v>299</v>
      </c>
      <c r="AG3" s="95" t="str">
        <f>IF(AE3="-","-",IF($G3=AB3,IF(AE3=$J3,"@"&amp;IF($J3="F",$H3-AD3,AC3-$I3),IF($J3="F",$H3-AD3,AC3-$I3)),"-"))</f>
        <v>@-7251</v>
      </c>
      <c r="AH3" s="75"/>
      <c r="AI3" s="34" t="s">
        <v>37</v>
      </c>
      <c r="AJ3" s="34" t="s">
        <v>37</v>
      </c>
      <c r="AK3" s="34" t="s">
        <v>37</v>
      </c>
      <c r="AL3" s="34" t="s">
        <v>37</v>
      </c>
      <c r="AM3" s="34" t="s">
        <v>37</v>
      </c>
      <c r="AN3" s="34" t="str">
        <f t="shared" ref="AN3:AN6" si="3">IF(AL3="-","-",(AL3-AK3-2)/3)</f>
        <v>-</v>
      </c>
      <c r="AO3" s="34" t="str">
        <f t="shared" ref="AO3:AO50" si="4">IF(AND($AJ3&lt;&gt;"-",$G3=AJ3),IF(AM3=$J3,"@"&amp;IF($J3="F",AK3-$I3,$H3-AL3),IF($J3="F",AK3-$I3,$H3-AL3)),"-")</f>
        <v>-</v>
      </c>
      <c r="AP3" s="64" t="s">
        <v>336</v>
      </c>
      <c r="AQ3" s="4" t="s">
        <v>133</v>
      </c>
      <c r="AR3" s="4">
        <v>2130936</v>
      </c>
      <c r="AS3" s="4">
        <v>2131997</v>
      </c>
      <c r="AT3" s="53" t="s">
        <v>11</v>
      </c>
      <c r="AU3" s="34">
        <f t="shared" ref="AU3:AU69" si="5">IF(AS3="-","-",(AS3-AR3-2)/3)</f>
        <v>353</v>
      </c>
      <c r="AV3" s="113">
        <f t="shared" ref="AV3:AV69" si="6">IF(AND(AQ3&lt;&gt;"-",$G3=AQ3),IF(AT3=$J3,"@"&amp;IF($J3="F",AR3-$I3,$H3-AS3),IF($J3="F",AR3-$I3,$H3-AS3)),"-")</f>
        <v>517</v>
      </c>
      <c r="AW3" s="64" t="s">
        <v>406</v>
      </c>
      <c r="AX3" s="4" t="s">
        <v>133</v>
      </c>
      <c r="AY3" s="4">
        <v>4466732</v>
      </c>
      <c r="AZ3" s="4">
        <v>4468147</v>
      </c>
      <c r="BA3" s="53" t="s">
        <v>9</v>
      </c>
      <c r="BB3" s="90">
        <f t="shared" ref="BB3:BB69" si="7">IF(AZ3="-","-",(AZ3-AY3-2)/3)</f>
        <v>471</v>
      </c>
      <c r="BC3" s="117" t="str">
        <f t="shared" ref="BC3:BC63" si="8">IF(AND(AX3&lt;&gt;"-",$G3=AX3),IF(BA3=$J3,"@"&amp;IF($J3="F",AY3-$I3,$H3-AZ3),IF($J3="F",AY3-$I3,$H3-AZ3)),"-")</f>
        <v>@2336313</v>
      </c>
      <c r="BD3" s="106" t="s">
        <v>37</v>
      </c>
    </row>
    <row r="4" spans="1:56" x14ac:dyDescent="0.25">
      <c r="A4" s="4" t="s">
        <v>792</v>
      </c>
      <c r="B4" s="3" t="s">
        <v>566</v>
      </c>
      <c r="C4" s="30" t="s">
        <v>7</v>
      </c>
      <c r="D4" s="4" t="s">
        <v>793</v>
      </c>
      <c r="E4" s="158" t="s">
        <v>6027</v>
      </c>
      <c r="F4" s="65" t="s">
        <v>10</v>
      </c>
      <c r="G4" s="4" t="s">
        <v>133</v>
      </c>
      <c r="H4" s="4">
        <v>200042</v>
      </c>
      <c r="I4" s="4">
        <v>200275</v>
      </c>
      <c r="J4" s="4" t="s">
        <v>11</v>
      </c>
      <c r="K4" s="3">
        <f t="shared" ref="K4:K10" si="9">(I4-H4-2)/3</f>
        <v>77</v>
      </c>
      <c r="L4" s="75"/>
      <c r="M4" s="4" t="s">
        <v>12</v>
      </c>
      <c r="N4" s="4" t="s">
        <v>133</v>
      </c>
      <c r="O4" s="4">
        <v>200361</v>
      </c>
      <c r="P4" s="4">
        <v>202148</v>
      </c>
      <c r="Q4" s="4" t="s">
        <v>11</v>
      </c>
      <c r="R4" s="3">
        <f t="shared" si="0"/>
        <v>595</v>
      </c>
      <c r="S4" s="5">
        <f t="shared" ref="S4:S10" si="10">IF(AND(N4&lt;&gt;"-",$G4=N4),IF(Q4&lt;&gt;$J4,"@"&amp;IF($J4="F",$H4-P4,O4-$I4),IF($J4="F",$H4-P4,O4-$I4)),"-")</f>
        <v>86</v>
      </c>
      <c r="T4" s="64" t="s">
        <v>13</v>
      </c>
      <c r="U4" s="4" t="s">
        <v>133</v>
      </c>
      <c r="V4" s="4">
        <v>208316</v>
      </c>
      <c r="W4" s="4">
        <v>210571</v>
      </c>
      <c r="X4" s="53" t="s">
        <v>9</v>
      </c>
      <c r="Y4" s="3">
        <f t="shared" si="1"/>
        <v>751</v>
      </c>
      <c r="Z4" s="113">
        <f>IF(AND(U4&lt;&gt;"-",$G4=U4),IF(X4=$J4,"@"&amp;IF($J4="F",$H4-W4,V4-I4),IF($J4="F",$H4-W4,V4-$I4)),"-")</f>
        <v>8041</v>
      </c>
      <c r="AA4" s="66" t="s">
        <v>8</v>
      </c>
      <c r="AB4" s="4" t="s">
        <v>133</v>
      </c>
      <c r="AC4" s="4">
        <v>211521</v>
      </c>
      <c r="AD4" s="4">
        <v>212420</v>
      </c>
      <c r="AE4" s="53" t="s">
        <v>9</v>
      </c>
      <c r="AF4" s="3">
        <f t="shared" si="2"/>
        <v>299</v>
      </c>
      <c r="AG4" s="113">
        <f>IF(AE4="-","-",IF($G4=AB4,IF(AE4=$J4,"@"&amp;IF($J4="F",$H4-AD4,AC4-$I4),IF($J4="F",$H4-AD4,AC4-$I4)),"-"))</f>
        <v>11246</v>
      </c>
      <c r="AH4" s="75"/>
      <c r="AI4" s="34" t="s">
        <v>37</v>
      </c>
      <c r="AJ4" s="34" t="s">
        <v>37</v>
      </c>
      <c r="AK4" s="34" t="s">
        <v>37</v>
      </c>
      <c r="AL4" s="34" t="s">
        <v>37</v>
      </c>
      <c r="AM4" s="34" t="s">
        <v>37</v>
      </c>
      <c r="AN4" s="34" t="str">
        <f t="shared" si="3"/>
        <v>-</v>
      </c>
      <c r="AO4" s="34" t="str">
        <f t="shared" si="4"/>
        <v>-</v>
      </c>
      <c r="AP4" s="130" t="s">
        <v>14</v>
      </c>
      <c r="AQ4" s="4" t="s">
        <v>133</v>
      </c>
      <c r="AR4" s="4">
        <v>198560</v>
      </c>
      <c r="AS4" s="4">
        <v>199615</v>
      </c>
      <c r="AT4" s="53" t="s">
        <v>9</v>
      </c>
      <c r="AU4" s="34">
        <f t="shared" si="5"/>
        <v>351</v>
      </c>
      <c r="AV4" s="113">
        <f t="shared" si="6"/>
        <v>427</v>
      </c>
      <c r="AW4" s="64" t="s">
        <v>15</v>
      </c>
      <c r="AX4" s="4" t="s">
        <v>133</v>
      </c>
      <c r="AY4" s="4">
        <v>196514</v>
      </c>
      <c r="AZ4" s="4">
        <v>197938</v>
      </c>
      <c r="BA4" s="53" t="s">
        <v>9</v>
      </c>
      <c r="BB4" s="90">
        <f t="shared" si="7"/>
        <v>474</v>
      </c>
      <c r="BC4" s="119">
        <f t="shared" si="8"/>
        <v>2104</v>
      </c>
      <c r="BD4" s="106" t="s">
        <v>37</v>
      </c>
    </row>
    <row r="5" spans="1:56" x14ac:dyDescent="0.25">
      <c r="A5" s="4" t="s">
        <v>796</v>
      </c>
      <c r="B5" s="3" t="s">
        <v>562</v>
      </c>
      <c r="C5" s="30" t="s">
        <v>7</v>
      </c>
      <c r="D5" s="4" t="s">
        <v>797</v>
      </c>
      <c r="E5" s="158" t="s">
        <v>6020</v>
      </c>
      <c r="F5" s="66" t="s">
        <v>247</v>
      </c>
      <c r="G5" s="4" t="s">
        <v>22</v>
      </c>
      <c r="H5" s="4">
        <v>261236</v>
      </c>
      <c r="I5" s="4">
        <v>261490</v>
      </c>
      <c r="J5" s="4" t="s">
        <v>11</v>
      </c>
      <c r="K5" s="3">
        <f t="shared" si="9"/>
        <v>84</v>
      </c>
      <c r="L5" s="75"/>
      <c r="M5" s="4" t="s">
        <v>500</v>
      </c>
      <c r="N5" s="4" t="s">
        <v>22</v>
      </c>
      <c r="O5" s="4">
        <v>261598</v>
      </c>
      <c r="P5" s="4">
        <v>263340</v>
      </c>
      <c r="Q5" s="4" t="s">
        <v>11</v>
      </c>
      <c r="R5" s="3">
        <f t="shared" si="0"/>
        <v>580</v>
      </c>
      <c r="S5" s="5">
        <f t="shared" si="10"/>
        <v>108</v>
      </c>
      <c r="T5" s="67" t="s">
        <v>37</v>
      </c>
      <c r="U5" s="4" t="s">
        <v>22</v>
      </c>
      <c r="V5" s="94" t="s">
        <v>3521</v>
      </c>
      <c r="W5" s="6" t="s">
        <v>3519</v>
      </c>
      <c r="X5" s="138" t="s">
        <v>2410</v>
      </c>
      <c r="Y5" s="107" t="s">
        <v>3540</v>
      </c>
      <c r="Z5" s="103" t="s">
        <v>4249</v>
      </c>
      <c r="AA5" s="66" t="s">
        <v>207</v>
      </c>
      <c r="AB5" s="4" t="s">
        <v>22</v>
      </c>
      <c r="AC5" s="4">
        <v>254204</v>
      </c>
      <c r="AD5" s="4">
        <v>255106</v>
      </c>
      <c r="AE5" s="53" t="s">
        <v>11</v>
      </c>
      <c r="AF5" s="3">
        <f t="shared" si="2"/>
        <v>300</v>
      </c>
      <c r="AG5" s="95" t="str">
        <f>IF(AE5="-","-",IF($G5=AB5,IF(AE5=$J5,"@"&amp;IF($J5="F",$H5-AD5,AC5-$I5),IF($J5="F",$H5-AD5,AC5-$I5)),"-"))</f>
        <v>@-7286</v>
      </c>
      <c r="AH5" s="75"/>
      <c r="AI5" s="34" t="s">
        <v>37</v>
      </c>
      <c r="AJ5" s="34" t="s">
        <v>37</v>
      </c>
      <c r="AK5" s="34" t="s">
        <v>37</v>
      </c>
      <c r="AL5" s="34" t="s">
        <v>37</v>
      </c>
      <c r="AM5" s="34" t="s">
        <v>37</v>
      </c>
      <c r="AN5" s="34" t="str">
        <f t="shared" si="3"/>
        <v>-</v>
      </c>
      <c r="AO5" s="34" t="str">
        <f t="shared" si="4"/>
        <v>-</v>
      </c>
      <c r="AP5" s="64" t="s">
        <v>337</v>
      </c>
      <c r="AQ5" s="4" t="s">
        <v>22</v>
      </c>
      <c r="AR5" s="4">
        <v>259660</v>
      </c>
      <c r="AS5" s="4">
        <v>260721</v>
      </c>
      <c r="AT5" s="53" t="s">
        <v>9</v>
      </c>
      <c r="AU5" s="34">
        <f t="shared" si="5"/>
        <v>353</v>
      </c>
      <c r="AV5" s="113">
        <f t="shared" si="6"/>
        <v>515</v>
      </c>
      <c r="AW5" s="64" t="s">
        <v>407</v>
      </c>
      <c r="AX5" s="4" t="s">
        <v>105</v>
      </c>
      <c r="AY5" s="4">
        <v>142026</v>
      </c>
      <c r="AZ5" s="4">
        <v>143441</v>
      </c>
      <c r="BA5" s="53" t="s">
        <v>11</v>
      </c>
      <c r="BB5" s="90">
        <f t="shared" si="7"/>
        <v>471</v>
      </c>
      <c r="BC5" s="118" t="str">
        <f t="shared" si="8"/>
        <v>-</v>
      </c>
      <c r="BD5" s="106" t="s">
        <v>37</v>
      </c>
    </row>
    <row r="6" spans="1:56" x14ac:dyDescent="0.25">
      <c r="A6" s="4" t="s">
        <v>803</v>
      </c>
      <c r="B6" s="3" t="s">
        <v>564</v>
      </c>
      <c r="C6" s="30" t="s">
        <v>7</v>
      </c>
      <c r="D6" s="4" t="s">
        <v>804</v>
      </c>
      <c r="E6" s="158" t="s">
        <v>6020</v>
      </c>
      <c r="F6" s="66" t="s">
        <v>668</v>
      </c>
      <c r="G6" s="4" t="s">
        <v>22</v>
      </c>
      <c r="H6" s="4">
        <v>1874003</v>
      </c>
      <c r="I6" s="4">
        <v>1874239</v>
      </c>
      <c r="J6" s="4" t="s">
        <v>9</v>
      </c>
      <c r="K6" s="3">
        <f t="shared" si="9"/>
        <v>78</v>
      </c>
      <c r="L6" s="75"/>
      <c r="M6" s="4" t="s">
        <v>669</v>
      </c>
      <c r="N6" s="4" t="s">
        <v>22</v>
      </c>
      <c r="O6" s="4">
        <v>1872123</v>
      </c>
      <c r="P6" s="4">
        <v>1873901</v>
      </c>
      <c r="Q6" s="4" t="s">
        <v>9</v>
      </c>
      <c r="R6" s="3">
        <f t="shared" si="0"/>
        <v>592</v>
      </c>
      <c r="S6" s="5">
        <f t="shared" si="10"/>
        <v>102</v>
      </c>
      <c r="T6" s="64" t="s">
        <v>670</v>
      </c>
      <c r="U6" s="4" t="s">
        <v>22</v>
      </c>
      <c r="V6" s="4">
        <v>4404523</v>
      </c>
      <c r="W6" s="4">
        <v>4406835</v>
      </c>
      <c r="X6" s="53" t="s">
        <v>11</v>
      </c>
      <c r="Y6" s="3">
        <f t="shared" si="1"/>
        <v>770</v>
      </c>
      <c r="Z6" s="90">
        <f t="shared" ref="Z6:Z74" si="11">IF(AND(U6&lt;&gt;"-",$G6=U6),IF(X6=$J6,"@"&amp;IF($J6="F",$H6-W6,V6-I6),IF($J6="F",$H6-W6,V6-$I6)),"-")</f>
        <v>-2532832</v>
      </c>
      <c r="AA6" s="66" t="s">
        <v>671</v>
      </c>
      <c r="AB6" s="4" t="s">
        <v>22</v>
      </c>
      <c r="AC6" s="4">
        <v>4403370</v>
      </c>
      <c r="AD6" s="4">
        <v>4404269</v>
      </c>
      <c r="AE6" s="53" t="s">
        <v>11</v>
      </c>
      <c r="AF6" s="3">
        <f t="shared" si="2"/>
        <v>299</v>
      </c>
      <c r="AG6" s="90">
        <f t="shared" ref="AG6:AG50" si="12">IF(AE6="-","-",IF($G6=AB6,IF(AE6=$J6,"@"&amp;IF($J6="F",$H6-AD6,AC6-$I6),IF($J6="F",$H6-AD6,AC6-$I6)),"-"))</f>
        <v>-2530266</v>
      </c>
      <c r="AH6" s="75"/>
      <c r="AI6" s="34" t="s">
        <v>37</v>
      </c>
      <c r="AJ6" s="34" t="s">
        <v>37</v>
      </c>
      <c r="AK6" s="34" t="s">
        <v>37</v>
      </c>
      <c r="AL6" s="34" t="s">
        <v>37</v>
      </c>
      <c r="AM6" s="34" t="s">
        <v>37</v>
      </c>
      <c r="AN6" s="34" t="str">
        <f t="shared" si="3"/>
        <v>-</v>
      </c>
      <c r="AO6" s="34" t="str">
        <f t="shared" si="4"/>
        <v>-</v>
      </c>
      <c r="AP6" s="66" t="s">
        <v>37</v>
      </c>
      <c r="AQ6" s="3" t="s">
        <v>37</v>
      </c>
      <c r="AR6" s="3" t="s">
        <v>37</v>
      </c>
      <c r="AS6" s="3" t="s">
        <v>37</v>
      </c>
      <c r="AT6" s="34" t="s">
        <v>37</v>
      </c>
      <c r="AU6" s="34" t="str">
        <f t="shared" si="5"/>
        <v>-</v>
      </c>
      <c r="AV6" s="34" t="str">
        <f t="shared" si="6"/>
        <v>-</v>
      </c>
      <c r="AW6" s="64" t="s">
        <v>672</v>
      </c>
      <c r="AX6" s="4" t="s">
        <v>22</v>
      </c>
      <c r="AY6" s="4">
        <v>1875594</v>
      </c>
      <c r="AZ6" s="4">
        <v>1877009</v>
      </c>
      <c r="BA6" s="53" t="s">
        <v>11</v>
      </c>
      <c r="BB6" s="90">
        <f t="shared" si="7"/>
        <v>471</v>
      </c>
      <c r="BC6" s="119">
        <f t="shared" si="8"/>
        <v>1355</v>
      </c>
      <c r="BD6" s="106" t="s">
        <v>37</v>
      </c>
    </row>
    <row r="7" spans="1:56" x14ac:dyDescent="0.25">
      <c r="A7" s="4" t="s">
        <v>794</v>
      </c>
      <c r="B7" s="3" t="s">
        <v>565</v>
      </c>
      <c r="C7" s="30" t="s">
        <v>7</v>
      </c>
      <c r="D7" s="4" t="s">
        <v>795</v>
      </c>
      <c r="E7" s="158" t="s">
        <v>6027</v>
      </c>
      <c r="F7" s="65" t="s">
        <v>16</v>
      </c>
      <c r="G7" s="4" t="s">
        <v>133</v>
      </c>
      <c r="H7" s="4">
        <v>2810950</v>
      </c>
      <c r="I7" s="4">
        <v>2811183</v>
      </c>
      <c r="J7" s="4" t="s">
        <v>11</v>
      </c>
      <c r="K7" s="3">
        <f t="shared" si="9"/>
        <v>77</v>
      </c>
      <c r="L7" s="75"/>
      <c r="M7" s="131" t="s">
        <v>1287</v>
      </c>
      <c r="N7" s="4" t="s">
        <v>133</v>
      </c>
      <c r="O7" s="4">
        <v>2811269</v>
      </c>
      <c r="P7" s="4">
        <v>2813056</v>
      </c>
      <c r="Q7" s="4" t="s">
        <v>11</v>
      </c>
      <c r="R7" s="3">
        <f t="shared" si="0"/>
        <v>595</v>
      </c>
      <c r="S7" s="5">
        <f t="shared" si="10"/>
        <v>86</v>
      </c>
      <c r="T7" s="130" t="s">
        <v>713</v>
      </c>
      <c r="U7" s="4" t="s">
        <v>133</v>
      </c>
      <c r="V7" s="4">
        <v>2818434</v>
      </c>
      <c r="W7" s="4">
        <v>2820689</v>
      </c>
      <c r="X7" s="53" t="s">
        <v>9</v>
      </c>
      <c r="Y7" s="3">
        <f t="shared" si="1"/>
        <v>751</v>
      </c>
      <c r="Z7" s="113">
        <f t="shared" si="11"/>
        <v>7251</v>
      </c>
      <c r="AA7" s="130" t="s">
        <v>714</v>
      </c>
      <c r="AB7" s="4" t="s">
        <v>133</v>
      </c>
      <c r="AC7" s="4">
        <v>2821638</v>
      </c>
      <c r="AD7" s="4">
        <v>2822537</v>
      </c>
      <c r="AE7" s="53" t="s">
        <v>9</v>
      </c>
      <c r="AF7" s="3">
        <f t="shared" si="2"/>
        <v>299</v>
      </c>
      <c r="AG7" s="113">
        <f t="shared" si="12"/>
        <v>10455</v>
      </c>
      <c r="AH7" s="75"/>
      <c r="AI7" s="131" t="s">
        <v>715</v>
      </c>
      <c r="AJ7" s="4" t="s">
        <v>133</v>
      </c>
      <c r="AK7" s="4">
        <v>2809813</v>
      </c>
      <c r="AL7" s="4">
        <v>2810469</v>
      </c>
      <c r="AM7" s="53" t="s">
        <v>9</v>
      </c>
      <c r="AN7" s="3">
        <f t="shared" ref="AN7:AN70" si="13">IF(AL7="-","-",(AL7-AK7-2)/3)</f>
        <v>218</v>
      </c>
      <c r="AO7" s="113">
        <f t="shared" si="4"/>
        <v>481</v>
      </c>
      <c r="AP7" s="66" t="s">
        <v>37</v>
      </c>
      <c r="AQ7" s="3" t="s">
        <v>37</v>
      </c>
      <c r="AR7" s="3" t="s">
        <v>37</v>
      </c>
      <c r="AS7" s="3" t="s">
        <v>37</v>
      </c>
      <c r="AT7" s="34" t="s">
        <v>37</v>
      </c>
      <c r="AU7" s="3" t="str">
        <f t="shared" si="5"/>
        <v>-</v>
      </c>
      <c r="AV7" s="34" t="str">
        <f t="shared" si="6"/>
        <v>-</v>
      </c>
      <c r="AW7" s="64" t="s">
        <v>716</v>
      </c>
      <c r="AX7" s="4" t="s">
        <v>133</v>
      </c>
      <c r="AY7" s="4">
        <v>2807483</v>
      </c>
      <c r="AZ7" s="4">
        <v>2808907</v>
      </c>
      <c r="BA7" s="53" t="s">
        <v>9</v>
      </c>
      <c r="BB7" s="90">
        <f t="shared" si="7"/>
        <v>474</v>
      </c>
      <c r="BC7" s="119">
        <f t="shared" si="8"/>
        <v>2043</v>
      </c>
      <c r="BD7" s="106" t="s">
        <v>37</v>
      </c>
    </row>
    <row r="8" spans="1:56" x14ac:dyDescent="0.25">
      <c r="A8" s="4" t="s">
        <v>805</v>
      </c>
      <c r="B8" s="3" t="s">
        <v>563</v>
      </c>
      <c r="C8" s="30" t="s">
        <v>7</v>
      </c>
      <c r="D8" s="4" t="s">
        <v>806</v>
      </c>
      <c r="E8" s="158" t="s">
        <v>6020</v>
      </c>
      <c r="F8" s="64" t="s">
        <v>24</v>
      </c>
      <c r="G8" s="4" t="s">
        <v>133</v>
      </c>
      <c r="H8" s="4">
        <v>375853</v>
      </c>
      <c r="I8" s="4">
        <v>376089</v>
      </c>
      <c r="J8" s="4" t="s">
        <v>11</v>
      </c>
      <c r="K8" s="3">
        <f t="shared" si="9"/>
        <v>78</v>
      </c>
      <c r="L8" s="75"/>
      <c r="M8" s="4" t="s">
        <v>25</v>
      </c>
      <c r="N8" s="4" t="s">
        <v>133</v>
      </c>
      <c r="O8" s="4">
        <v>376191</v>
      </c>
      <c r="P8" s="4">
        <v>377939</v>
      </c>
      <c r="Q8" s="4" t="s">
        <v>11</v>
      </c>
      <c r="R8" s="3">
        <f t="shared" si="0"/>
        <v>582</v>
      </c>
      <c r="S8" s="5">
        <f t="shared" si="10"/>
        <v>102</v>
      </c>
      <c r="T8" s="64" t="s">
        <v>26</v>
      </c>
      <c r="U8" s="4" t="s">
        <v>133</v>
      </c>
      <c r="V8" s="4">
        <v>305571</v>
      </c>
      <c r="W8" s="4">
        <v>307946</v>
      </c>
      <c r="X8" s="53" t="s">
        <v>9</v>
      </c>
      <c r="Y8" s="3">
        <f t="shared" si="1"/>
        <v>791</v>
      </c>
      <c r="Z8" s="90">
        <f t="shared" si="11"/>
        <v>-70518</v>
      </c>
      <c r="AA8" s="66" t="s">
        <v>23</v>
      </c>
      <c r="AB8" s="4" t="s">
        <v>133</v>
      </c>
      <c r="AC8" s="4">
        <v>308343</v>
      </c>
      <c r="AD8" s="4">
        <v>309242</v>
      </c>
      <c r="AE8" s="53" t="s">
        <v>9</v>
      </c>
      <c r="AF8" s="3">
        <f t="shared" si="2"/>
        <v>299</v>
      </c>
      <c r="AG8" s="90">
        <f t="shared" si="12"/>
        <v>-67746</v>
      </c>
      <c r="AH8" s="75"/>
      <c r="AI8" s="34" t="s">
        <v>37</v>
      </c>
      <c r="AJ8" s="34" t="s">
        <v>37</v>
      </c>
      <c r="AK8" s="34" t="s">
        <v>37</v>
      </c>
      <c r="AL8" s="34" t="s">
        <v>37</v>
      </c>
      <c r="AM8" s="34" t="s">
        <v>37</v>
      </c>
      <c r="AN8" s="34" t="str">
        <f t="shared" si="13"/>
        <v>-</v>
      </c>
      <c r="AO8" s="34" t="str">
        <f t="shared" si="4"/>
        <v>-</v>
      </c>
      <c r="AP8" s="64" t="s">
        <v>27</v>
      </c>
      <c r="AQ8" s="4" t="s">
        <v>133</v>
      </c>
      <c r="AR8" s="4">
        <v>374098</v>
      </c>
      <c r="AS8" s="4">
        <v>375156</v>
      </c>
      <c r="AT8" s="53" t="s">
        <v>9</v>
      </c>
      <c r="AU8" s="34">
        <f t="shared" si="5"/>
        <v>352</v>
      </c>
      <c r="AV8" s="113">
        <f t="shared" si="6"/>
        <v>697</v>
      </c>
      <c r="AW8" s="64" t="s">
        <v>28</v>
      </c>
      <c r="AX8" s="4" t="s">
        <v>133</v>
      </c>
      <c r="AY8" s="4">
        <v>371873</v>
      </c>
      <c r="AZ8" s="4">
        <v>373288</v>
      </c>
      <c r="BA8" s="53" t="s">
        <v>9</v>
      </c>
      <c r="BB8" s="90">
        <f t="shared" si="7"/>
        <v>471</v>
      </c>
      <c r="BC8" s="119">
        <f t="shared" si="8"/>
        <v>2565</v>
      </c>
      <c r="BD8" s="106" t="s">
        <v>37</v>
      </c>
    </row>
    <row r="9" spans="1:56" x14ac:dyDescent="0.25">
      <c r="A9" s="4" t="s">
        <v>800</v>
      </c>
      <c r="B9" s="3" t="s">
        <v>560</v>
      </c>
      <c r="C9" s="30" t="s">
        <v>7</v>
      </c>
      <c r="D9" s="4" t="s">
        <v>801</v>
      </c>
      <c r="E9" s="158" t="s">
        <v>6020</v>
      </c>
      <c r="F9" s="64" t="s">
        <v>717</v>
      </c>
      <c r="G9" s="4" t="s">
        <v>133</v>
      </c>
      <c r="H9" s="4">
        <v>322490</v>
      </c>
      <c r="I9" s="4">
        <v>322726</v>
      </c>
      <c r="J9" s="4" t="s">
        <v>11</v>
      </c>
      <c r="K9" s="3">
        <f t="shared" si="9"/>
        <v>78</v>
      </c>
      <c r="L9" s="75"/>
      <c r="M9" s="4" t="s">
        <v>718</v>
      </c>
      <c r="N9" s="4" t="s">
        <v>133</v>
      </c>
      <c r="O9" s="4">
        <v>322834</v>
      </c>
      <c r="P9" s="4">
        <v>324576</v>
      </c>
      <c r="Q9" s="4" t="s">
        <v>11</v>
      </c>
      <c r="R9" s="3">
        <f t="shared" si="0"/>
        <v>580</v>
      </c>
      <c r="S9" s="5">
        <f t="shared" si="10"/>
        <v>108</v>
      </c>
      <c r="T9" s="64" t="s">
        <v>719</v>
      </c>
      <c r="U9" s="4" t="s">
        <v>133</v>
      </c>
      <c r="V9" s="4">
        <v>316907</v>
      </c>
      <c r="W9" s="4">
        <v>319162</v>
      </c>
      <c r="X9" s="53" t="s">
        <v>11</v>
      </c>
      <c r="Y9" s="3">
        <f t="shared" si="1"/>
        <v>751</v>
      </c>
      <c r="Z9" s="103" t="str">
        <f t="shared" si="11"/>
        <v>@-5819</v>
      </c>
      <c r="AA9" s="66" t="s">
        <v>720</v>
      </c>
      <c r="AB9" s="4" t="s">
        <v>133</v>
      </c>
      <c r="AC9" s="4">
        <v>315334</v>
      </c>
      <c r="AD9" s="4">
        <v>316233</v>
      </c>
      <c r="AE9" s="53" t="s">
        <v>11</v>
      </c>
      <c r="AF9" s="3">
        <f t="shared" si="2"/>
        <v>299</v>
      </c>
      <c r="AG9" s="95" t="str">
        <f t="shared" si="12"/>
        <v>@-7392</v>
      </c>
      <c r="AH9" s="75"/>
      <c r="AI9" s="34" t="s">
        <v>37</v>
      </c>
      <c r="AJ9" s="34" t="s">
        <v>37</v>
      </c>
      <c r="AK9" s="34" t="s">
        <v>37</v>
      </c>
      <c r="AL9" s="34" t="s">
        <v>37</v>
      </c>
      <c r="AM9" s="34" t="s">
        <v>37</v>
      </c>
      <c r="AN9" s="34" t="str">
        <f t="shared" si="13"/>
        <v>-</v>
      </c>
      <c r="AO9" s="34" t="str">
        <f t="shared" si="4"/>
        <v>-</v>
      </c>
      <c r="AP9" s="64" t="s">
        <v>721</v>
      </c>
      <c r="AQ9" s="4" t="s">
        <v>133</v>
      </c>
      <c r="AR9" s="4">
        <v>320912</v>
      </c>
      <c r="AS9" s="4">
        <v>321973</v>
      </c>
      <c r="AT9" s="53" t="s">
        <v>9</v>
      </c>
      <c r="AU9" s="34">
        <f t="shared" si="5"/>
        <v>353</v>
      </c>
      <c r="AV9" s="113">
        <f t="shared" si="6"/>
        <v>517</v>
      </c>
      <c r="AW9" s="64" t="s">
        <v>722</v>
      </c>
      <c r="AX9" s="4" t="s">
        <v>133</v>
      </c>
      <c r="AY9" s="4">
        <v>2782236</v>
      </c>
      <c r="AZ9" s="4">
        <v>2783651</v>
      </c>
      <c r="BA9" s="53" t="s">
        <v>11</v>
      </c>
      <c r="BB9" s="90">
        <f t="shared" si="7"/>
        <v>471</v>
      </c>
      <c r="BC9" s="117" t="str">
        <f t="shared" si="8"/>
        <v>@-2461161</v>
      </c>
      <c r="BD9" s="106" t="s">
        <v>37</v>
      </c>
    </row>
    <row r="10" spans="1:56" x14ac:dyDescent="0.25">
      <c r="A10" s="4" t="s">
        <v>807</v>
      </c>
      <c r="B10" s="3" t="s">
        <v>561</v>
      </c>
      <c r="C10" s="30" t="s">
        <v>809</v>
      </c>
      <c r="D10" s="4" t="s">
        <v>808</v>
      </c>
      <c r="E10" s="158" t="s">
        <v>6020</v>
      </c>
      <c r="F10" s="64" t="s">
        <v>18</v>
      </c>
      <c r="G10" s="4" t="s">
        <v>133</v>
      </c>
      <c r="H10" s="4">
        <v>3777614</v>
      </c>
      <c r="I10" s="4">
        <v>3777850</v>
      </c>
      <c r="J10" s="4" t="s">
        <v>11</v>
      </c>
      <c r="K10" s="3">
        <f t="shared" si="9"/>
        <v>78</v>
      </c>
      <c r="L10" s="75"/>
      <c r="M10" s="4" t="s">
        <v>19</v>
      </c>
      <c r="N10" s="4" t="s">
        <v>133</v>
      </c>
      <c r="O10" s="4">
        <v>3777952</v>
      </c>
      <c r="P10" s="4">
        <v>3779700</v>
      </c>
      <c r="Q10" s="4" t="s">
        <v>11</v>
      </c>
      <c r="R10" s="3">
        <f t="shared" si="0"/>
        <v>582</v>
      </c>
      <c r="S10" s="5">
        <f t="shared" si="10"/>
        <v>102</v>
      </c>
      <c r="T10" s="64" t="s">
        <v>20</v>
      </c>
      <c r="U10" s="4" t="s">
        <v>133</v>
      </c>
      <c r="V10" s="4">
        <v>3783922</v>
      </c>
      <c r="W10" s="4">
        <v>3786108</v>
      </c>
      <c r="X10" s="53" t="s">
        <v>9</v>
      </c>
      <c r="Y10" s="3">
        <f t="shared" si="1"/>
        <v>728</v>
      </c>
      <c r="Z10" s="113">
        <f t="shared" si="11"/>
        <v>6072</v>
      </c>
      <c r="AA10" s="66" t="s">
        <v>17</v>
      </c>
      <c r="AB10" s="4" t="s">
        <v>133</v>
      </c>
      <c r="AC10" s="4">
        <v>3786519</v>
      </c>
      <c r="AD10" s="4">
        <v>3787418</v>
      </c>
      <c r="AE10" s="53" t="s">
        <v>9</v>
      </c>
      <c r="AF10" s="3">
        <f t="shared" si="2"/>
        <v>299</v>
      </c>
      <c r="AG10" s="113">
        <f t="shared" si="12"/>
        <v>8669</v>
      </c>
      <c r="AH10" s="75"/>
      <c r="AI10" s="34" t="s">
        <v>37</v>
      </c>
      <c r="AJ10" s="34" t="s">
        <v>37</v>
      </c>
      <c r="AK10" s="34" t="s">
        <v>37</v>
      </c>
      <c r="AL10" s="34" t="s">
        <v>37</v>
      </c>
      <c r="AM10" s="34" t="s">
        <v>37</v>
      </c>
      <c r="AN10" s="34" t="str">
        <f t="shared" si="13"/>
        <v>-</v>
      </c>
      <c r="AO10" s="34" t="str">
        <f t="shared" si="4"/>
        <v>-</v>
      </c>
      <c r="AP10" s="66" t="s">
        <v>37</v>
      </c>
      <c r="AQ10" s="3" t="s">
        <v>37</v>
      </c>
      <c r="AR10" s="3" t="s">
        <v>37</v>
      </c>
      <c r="AS10" s="3" t="s">
        <v>37</v>
      </c>
      <c r="AT10" s="34" t="s">
        <v>37</v>
      </c>
      <c r="AU10" s="34" t="str">
        <f t="shared" si="5"/>
        <v>-</v>
      </c>
      <c r="AV10" s="34" t="str">
        <f t="shared" si="6"/>
        <v>-</v>
      </c>
      <c r="AW10" s="64" t="s">
        <v>21</v>
      </c>
      <c r="AX10" s="4" t="s">
        <v>133</v>
      </c>
      <c r="AY10" s="4">
        <v>3773631</v>
      </c>
      <c r="AZ10" s="4">
        <v>3775064</v>
      </c>
      <c r="BA10" s="53" t="s">
        <v>9</v>
      </c>
      <c r="BB10" s="90">
        <f t="shared" si="7"/>
        <v>477</v>
      </c>
      <c r="BC10" s="119">
        <f t="shared" si="8"/>
        <v>2550</v>
      </c>
      <c r="BD10" s="106" t="s">
        <v>37</v>
      </c>
    </row>
    <row r="11" spans="1:56" x14ac:dyDescent="0.25">
      <c r="A11" s="44" t="s">
        <v>732</v>
      </c>
      <c r="B11" s="3" t="s">
        <v>733</v>
      </c>
      <c r="C11" s="30" t="s">
        <v>7</v>
      </c>
      <c r="D11" s="4" t="s">
        <v>802</v>
      </c>
      <c r="E11" s="158" t="s">
        <v>37</v>
      </c>
      <c r="F11" s="67" t="s">
        <v>1059</v>
      </c>
      <c r="G11" s="33" t="s">
        <v>1059</v>
      </c>
      <c r="H11" s="33" t="s">
        <v>1059</v>
      </c>
      <c r="I11" s="33" t="s">
        <v>1059</v>
      </c>
      <c r="J11" s="33" t="s">
        <v>1059</v>
      </c>
      <c r="K11" s="33" t="s">
        <v>1059</v>
      </c>
      <c r="L11" s="75"/>
      <c r="M11" s="33" t="s">
        <v>1059</v>
      </c>
      <c r="N11" s="33" t="s">
        <v>1059</v>
      </c>
      <c r="O11" s="33" t="s">
        <v>1059</v>
      </c>
      <c r="P11" s="33" t="s">
        <v>1059</v>
      </c>
      <c r="Q11" s="33" t="s">
        <v>1059</v>
      </c>
      <c r="R11" s="33" t="s">
        <v>1059</v>
      </c>
      <c r="S11" s="33" t="s">
        <v>1059</v>
      </c>
      <c r="T11" s="67" t="s">
        <v>1059</v>
      </c>
      <c r="U11" s="33" t="s">
        <v>1059</v>
      </c>
      <c r="V11" s="33" t="s">
        <v>1059</v>
      </c>
      <c r="W11" s="33" t="s">
        <v>1059</v>
      </c>
      <c r="X11" s="33" t="s">
        <v>1059</v>
      </c>
      <c r="Y11" s="33" t="s">
        <v>1059</v>
      </c>
      <c r="Z11" s="33" t="s">
        <v>1059</v>
      </c>
      <c r="AA11" s="112" t="s">
        <v>753</v>
      </c>
      <c r="AB11" s="59" t="s">
        <v>748</v>
      </c>
      <c r="AC11" s="4">
        <v>19997</v>
      </c>
      <c r="AD11" s="4">
        <v>20896</v>
      </c>
      <c r="AE11" s="53" t="s">
        <v>11</v>
      </c>
      <c r="AF11" s="3">
        <f t="shared" si="2"/>
        <v>299</v>
      </c>
      <c r="AG11" s="33" t="s">
        <v>1059</v>
      </c>
      <c r="AH11" s="75"/>
      <c r="AI11" s="67" t="s">
        <v>1059</v>
      </c>
      <c r="AJ11" s="33" t="s">
        <v>1059</v>
      </c>
      <c r="AK11" s="33" t="s">
        <v>1059</v>
      </c>
      <c r="AL11" s="33" t="s">
        <v>1059</v>
      </c>
      <c r="AM11" s="33" t="s">
        <v>1059</v>
      </c>
      <c r="AN11" s="33" t="s">
        <v>1059</v>
      </c>
      <c r="AO11" s="33" t="s">
        <v>1059</v>
      </c>
      <c r="AP11" s="67" t="s">
        <v>1059</v>
      </c>
      <c r="AQ11" s="33" t="s">
        <v>1059</v>
      </c>
      <c r="AR11" s="33" t="s">
        <v>1059</v>
      </c>
      <c r="AS11" s="33" t="s">
        <v>1059</v>
      </c>
      <c r="AT11" s="33" t="s">
        <v>1059</v>
      </c>
      <c r="AU11" s="33" t="s">
        <v>1059</v>
      </c>
      <c r="AV11" s="33" t="s">
        <v>1059</v>
      </c>
      <c r="AW11" s="67" t="s">
        <v>1059</v>
      </c>
      <c r="AX11" s="33" t="s">
        <v>1059</v>
      </c>
      <c r="AY11" s="33" t="s">
        <v>1059</v>
      </c>
      <c r="AZ11" s="33" t="s">
        <v>1059</v>
      </c>
      <c r="BA11" s="33" t="s">
        <v>1059</v>
      </c>
      <c r="BB11" s="33" t="s">
        <v>1059</v>
      </c>
      <c r="BC11" s="121" t="s">
        <v>1059</v>
      </c>
      <c r="BD11" s="106" t="s">
        <v>37</v>
      </c>
    </row>
    <row r="12" spans="1:56" x14ac:dyDescent="0.25">
      <c r="A12" s="4" t="s">
        <v>953</v>
      </c>
      <c r="B12" s="3" t="s">
        <v>567</v>
      </c>
      <c r="C12" s="32" t="s">
        <v>29</v>
      </c>
      <c r="D12" s="8" t="s">
        <v>954</v>
      </c>
      <c r="E12" s="158" t="s">
        <v>6020</v>
      </c>
      <c r="F12" s="64" t="s">
        <v>248</v>
      </c>
      <c r="G12" s="4" t="s">
        <v>209</v>
      </c>
      <c r="H12" s="4">
        <v>14653</v>
      </c>
      <c r="I12" s="4">
        <v>14916</v>
      </c>
      <c r="J12" s="4" t="s">
        <v>9</v>
      </c>
      <c r="K12" s="3">
        <f t="shared" ref="K12:K21" si="14">(I12-H12-2)/3</f>
        <v>87</v>
      </c>
      <c r="L12" s="75"/>
      <c r="M12" s="4" t="s">
        <v>501</v>
      </c>
      <c r="N12" s="4" t="s">
        <v>209</v>
      </c>
      <c r="O12" s="4">
        <v>12546</v>
      </c>
      <c r="P12" s="4">
        <v>14354</v>
      </c>
      <c r="Q12" s="4" t="s">
        <v>9</v>
      </c>
      <c r="R12" s="3">
        <f t="shared" si="0"/>
        <v>602</v>
      </c>
      <c r="S12" s="5">
        <f t="shared" ref="S12:S18" si="15">IF(AND(N12&lt;&gt;"-",$G12=N12),IF(Q12&lt;&gt;$J12,"@"&amp;IF($J12="F",$H12-P12,O12-$I12),IF($J12="F",$H12-P12,O12-$I12)),"-")</f>
        <v>299</v>
      </c>
      <c r="T12" s="64" t="s">
        <v>264</v>
      </c>
      <c r="U12" s="4" t="s">
        <v>48</v>
      </c>
      <c r="V12" s="4">
        <v>41409</v>
      </c>
      <c r="W12" s="4">
        <v>43100</v>
      </c>
      <c r="X12" s="53" t="s">
        <v>9</v>
      </c>
      <c r="Y12" s="3">
        <f t="shared" si="1"/>
        <v>563</v>
      </c>
      <c r="Z12" s="115" t="str">
        <f t="shared" si="11"/>
        <v>-</v>
      </c>
      <c r="AA12" s="66" t="s">
        <v>208</v>
      </c>
      <c r="AB12" s="4" t="s">
        <v>209</v>
      </c>
      <c r="AC12" s="124">
        <v>15376</v>
      </c>
      <c r="AD12" s="3">
        <v>16278</v>
      </c>
      <c r="AE12" s="53" t="s">
        <v>9</v>
      </c>
      <c r="AF12" s="3">
        <f t="shared" si="2"/>
        <v>300</v>
      </c>
      <c r="AG12" s="95" t="str">
        <f t="shared" si="12"/>
        <v>@-1625</v>
      </c>
      <c r="AH12" s="75"/>
      <c r="AI12" s="34" t="s">
        <v>37</v>
      </c>
      <c r="AJ12" s="34" t="s">
        <v>37</v>
      </c>
      <c r="AK12" s="34" t="s">
        <v>37</v>
      </c>
      <c r="AL12" s="34" t="s">
        <v>37</v>
      </c>
      <c r="AM12" s="34" t="s">
        <v>37</v>
      </c>
      <c r="AN12" s="34" t="str">
        <f t="shared" si="13"/>
        <v>-</v>
      </c>
      <c r="AO12" s="34" t="str">
        <f t="shared" si="4"/>
        <v>-</v>
      </c>
      <c r="AP12" s="64" t="s">
        <v>338</v>
      </c>
      <c r="AQ12" s="4" t="s">
        <v>339</v>
      </c>
      <c r="AR12" s="4">
        <v>6924</v>
      </c>
      <c r="AS12" s="4">
        <v>7385</v>
      </c>
      <c r="AT12" s="53" t="s">
        <v>11</v>
      </c>
      <c r="AU12" s="34">
        <f t="shared" si="5"/>
        <v>153</v>
      </c>
      <c r="AV12" s="34" t="str">
        <f t="shared" si="6"/>
        <v>-</v>
      </c>
      <c r="AW12" s="64" t="s">
        <v>408</v>
      </c>
      <c r="AX12" s="4" t="s">
        <v>339</v>
      </c>
      <c r="AY12" s="4">
        <v>7518</v>
      </c>
      <c r="AZ12" s="4">
        <v>8939</v>
      </c>
      <c r="BA12" s="53" t="s">
        <v>11</v>
      </c>
      <c r="BB12" s="90">
        <f t="shared" si="7"/>
        <v>473</v>
      </c>
      <c r="BC12" s="118" t="str">
        <f t="shared" si="8"/>
        <v>-</v>
      </c>
      <c r="BD12" s="106" t="s">
        <v>37</v>
      </c>
    </row>
    <row r="13" spans="1:56" x14ac:dyDescent="0.25">
      <c r="A13" s="4" t="s">
        <v>953</v>
      </c>
      <c r="B13" s="3" t="s">
        <v>6030</v>
      </c>
      <c r="C13" s="32" t="s">
        <v>29</v>
      </c>
      <c r="D13" s="8" t="s">
        <v>954</v>
      </c>
      <c r="E13" s="158" t="s">
        <v>772</v>
      </c>
      <c r="F13" s="2" t="s">
        <v>6006</v>
      </c>
      <c r="G13" s="164" t="s">
        <v>6005</v>
      </c>
      <c r="H13" s="164">
        <v>52623</v>
      </c>
      <c r="I13" s="164">
        <v>52817</v>
      </c>
      <c r="J13" s="165" t="s">
        <v>9</v>
      </c>
      <c r="K13" s="3">
        <f t="shared" si="14"/>
        <v>64</v>
      </c>
      <c r="L13" s="75"/>
      <c r="R13" s="3"/>
      <c r="S13" s="5"/>
      <c r="T13" s="64"/>
      <c r="Y13" s="3"/>
      <c r="Z13" s="115"/>
      <c r="AA13" s="66"/>
      <c r="AC13" s="124"/>
      <c r="AD13" s="3"/>
      <c r="AF13" s="3"/>
      <c r="AG13" s="95"/>
      <c r="AH13" s="75"/>
      <c r="AI13" s="34"/>
      <c r="AJ13" s="34"/>
      <c r="AK13" s="34"/>
      <c r="AL13" s="34"/>
      <c r="AM13" s="34"/>
      <c r="AN13" s="34"/>
      <c r="AO13" s="34"/>
      <c r="AP13" s="64"/>
      <c r="AU13" s="34"/>
      <c r="AV13" s="34"/>
      <c r="AW13" s="64"/>
      <c r="BB13" s="90"/>
      <c r="BC13" s="118"/>
      <c r="BD13" s="106"/>
    </row>
    <row r="14" spans="1:56" x14ac:dyDescent="0.25">
      <c r="A14" s="4" t="s">
        <v>951</v>
      </c>
      <c r="B14" s="3" t="s">
        <v>569</v>
      </c>
      <c r="C14" s="32" t="s">
        <v>29</v>
      </c>
      <c r="D14" s="8" t="s">
        <v>952</v>
      </c>
      <c r="E14" s="158" t="s">
        <v>6020</v>
      </c>
      <c r="F14" s="64" t="s">
        <v>31</v>
      </c>
      <c r="G14" s="4" t="s">
        <v>133</v>
      </c>
      <c r="H14" s="4">
        <v>1373875</v>
      </c>
      <c r="I14" s="4">
        <v>1374129</v>
      </c>
      <c r="J14" s="4" t="s">
        <v>11</v>
      </c>
      <c r="K14" s="3">
        <f t="shared" si="14"/>
        <v>84</v>
      </c>
      <c r="L14" s="75"/>
      <c r="M14" s="4" t="s">
        <v>32</v>
      </c>
      <c r="N14" s="4" t="s">
        <v>133</v>
      </c>
      <c r="O14" s="4">
        <v>1374422</v>
      </c>
      <c r="P14" s="4">
        <v>1376227</v>
      </c>
      <c r="Q14" s="4" t="s">
        <v>11</v>
      </c>
      <c r="R14" s="3">
        <f t="shared" si="0"/>
        <v>601</v>
      </c>
      <c r="S14" s="5">
        <f t="shared" si="15"/>
        <v>293</v>
      </c>
      <c r="T14" s="64" t="s">
        <v>33</v>
      </c>
      <c r="U14" s="4" t="s">
        <v>133</v>
      </c>
      <c r="V14" s="4">
        <v>5367028</v>
      </c>
      <c r="W14" s="4">
        <v>5368728</v>
      </c>
      <c r="X14" s="53" t="s">
        <v>11</v>
      </c>
      <c r="Y14" s="3">
        <f t="shared" si="1"/>
        <v>566</v>
      </c>
      <c r="Z14" s="90" t="str">
        <f t="shared" si="11"/>
        <v>@3992899</v>
      </c>
      <c r="AA14" s="66" t="s">
        <v>30</v>
      </c>
      <c r="AB14" s="4" t="s">
        <v>133</v>
      </c>
      <c r="AC14" s="4">
        <v>1372506</v>
      </c>
      <c r="AD14" s="4">
        <v>1373408</v>
      </c>
      <c r="AE14" s="53" t="s">
        <v>11</v>
      </c>
      <c r="AF14" s="3">
        <f t="shared" si="2"/>
        <v>300</v>
      </c>
      <c r="AG14" s="95" t="str">
        <f t="shared" si="12"/>
        <v>@-1623</v>
      </c>
      <c r="AH14" s="75"/>
      <c r="AI14" s="34" t="s">
        <v>37</v>
      </c>
      <c r="AJ14" s="34" t="s">
        <v>37</v>
      </c>
      <c r="AK14" s="34" t="s">
        <v>37</v>
      </c>
      <c r="AL14" s="34" t="s">
        <v>37</v>
      </c>
      <c r="AM14" s="34" t="s">
        <v>37</v>
      </c>
      <c r="AN14" s="34" t="str">
        <f t="shared" si="13"/>
        <v>-</v>
      </c>
      <c r="AO14" s="34" t="str">
        <f t="shared" si="4"/>
        <v>-</v>
      </c>
      <c r="AP14" s="64" t="s">
        <v>34</v>
      </c>
      <c r="AQ14" s="4" t="s">
        <v>133</v>
      </c>
      <c r="AR14" s="4">
        <v>3311314</v>
      </c>
      <c r="AS14" s="4">
        <v>3312399</v>
      </c>
      <c r="AT14" s="53" t="s">
        <v>9</v>
      </c>
      <c r="AU14" s="34">
        <f t="shared" si="5"/>
        <v>361</v>
      </c>
      <c r="AV14" s="90">
        <f t="shared" si="6"/>
        <v>-1938524</v>
      </c>
      <c r="AW14" s="64" t="s">
        <v>35</v>
      </c>
      <c r="AX14" s="4" t="s">
        <v>133</v>
      </c>
      <c r="AY14" s="4">
        <v>3309760</v>
      </c>
      <c r="AZ14" s="4">
        <v>3311181</v>
      </c>
      <c r="BA14" s="53" t="s">
        <v>9</v>
      </c>
      <c r="BB14" s="90">
        <f t="shared" si="7"/>
        <v>473</v>
      </c>
      <c r="BC14" s="117">
        <f t="shared" si="8"/>
        <v>-1937306</v>
      </c>
      <c r="BD14" s="106" t="s">
        <v>37</v>
      </c>
    </row>
    <row r="15" spans="1:56" x14ac:dyDescent="0.25">
      <c r="A15" s="4" t="s">
        <v>951</v>
      </c>
      <c r="B15" s="3" t="s">
        <v>6031</v>
      </c>
      <c r="C15" s="32" t="s">
        <v>29</v>
      </c>
      <c r="D15" s="8" t="s">
        <v>952</v>
      </c>
      <c r="E15" s="158" t="s">
        <v>772</v>
      </c>
      <c r="F15" s="2" t="s">
        <v>6004</v>
      </c>
      <c r="G15" s="4" t="s">
        <v>133</v>
      </c>
      <c r="H15">
        <v>228478</v>
      </c>
      <c r="I15">
        <v>228675</v>
      </c>
      <c r="J15" t="s">
        <v>11</v>
      </c>
      <c r="K15" s="3">
        <f t="shared" si="14"/>
        <v>65</v>
      </c>
      <c r="L15" s="75"/>
      <c r="R15" s="3"/>
      <c r="S15" s="5"/>
      <c r="T15" s="64"/>
      <c r="Y15" s="3"/>
      <c r="Z15" s="90"/>
      <c r="AA15" s="66"/>
      <c r="AF15" s="3"/>
      <c r="AG15" s="95"/>
      <c r="AH15" s="75"/>
      <c r="AI15" s="34"/>
      <c r="AJ15" s="34"/>
      <c r="AK15" s="34"/>
      <c r="AL15" s="34"/>
      <c r="AM15" s="34"/>
      <c r="AN15" s="34"/>
      <c r="AO15" s="34"/>
      <c r="AP15" s="64"/>
      <c r="AU15" s="34"/>
      <c r="AV15" s="90"/>
      <c r="AW15" s="64"/>
      <c r="BB15" s="90"/>
      <c r="BC15" s="117"/>
      <c r="BD15" s="106"/>
    </row>
    <row r="16" spans="1:56" x14ac:dyDescent="0.25">
      <c r="A16" s="4" t="s">
        <v>955</v>
      </c>
      <c r="B16" s="3" t="s">
        <v>568</v>
      </c>
      <c r="C16" s="32" t="s">
        <v>29</v>
      </c>
      <c r="D16" s="8" t="s">
        <v>956</v>
      </c>
      <c r="E16" s="158" t="s">
        <v>6020</v>
      </c>
      <c r="F16" s="64" t="s">
        <v>249</v>
      </c>
      <c r="G16" s="4" t="s">
        <v>133</v>
      </c>
      <c r="H16" s="4">
        <v>3284023</v>
      </c>
      <c r="I16" s="4">
        <v>3284286</v>
      </c>
      <c r="J16" s="4" t="s">
        <v>11</v>
      </c>
      <c r="K16" s="3">
        <f t="shared" si="14"/>
        <v>87</v>
      </c>
      <c r="L16" s="75"/>
      <c r="M16" s="4" t="s">
        <v>502</v>
      </c>
      <c r="N16" s="4" t="s">
        <v>133</v>
      </c>
      <c r="O16" s="4">
        <v>3284585</v>
      </c>
      <c r="P16" s="4">
        <v>3286393</v>
      </c>
      <c r="Q16" s="4" t="s">
        <v>11</v>
      </c>
      <c r="R16" s="3">
        <f t="shared" si="0"/>
        <v>602</v>
      </c>
      <c r="S16" s="5">
        <f t="shared" si="15"/>
        <v>299</v>
      </c>
      <c r="T16" s="64" t="s">
        <v>265</v>
      </c>
      <c r="U16" s="4" t="s">
        <v>133</v>
      </c>
      <c r="V16" s="4">
        <v>2738004</v>
      </c>
      <c r="W16" s="4">
        <v>2739728</v>
      </c>
      <c r="X16" s="53" t="s">
        <v>9</v>
      </c>
      <c r="Y16" s="3">
        <f t="shared" si="1"/>
        <v>574</v>
      </c>
      <c r="Z16" s="90">
        <f t="shared" si="11"/>
        <v>-546282</v>
      </c>
      <c r="AA16" s="66" t="s">
        <v>210</v>
      </c>
      <c r="AB16" s="4" t="s">
        <v>133</v>
      </c>
      <c r="AC16" s="4">
        <v>3282661</v>
      </c>
      <c r="AD16" s="4">
        <v>3283563</v>
      </c>
      <c r="AE16" s="53" t="s">
        <v>11</v>
      </c>
      <c r="AF16" s="3">
        <f t="shared" si="2"/>
        <v>300</v>
      </c>
      <c r="AG16" s="95" t="str">
        <f t="shared" si="12"/>
        <v>@-1625</v>
      </c>
      <c r="AH16" s="75"/>
      <c r="AI16" s="34" t="s">
        <v>37</v>
      </c>
      <c r="AJ16" s="34" t="s">
        <v>37</v>
      </c>
      <c r="AK16" s="34" t="s">
        <v>37</v>
      </c>
      <c r="AL16" s="34" t="s">
        <v>37</v>
      </c>
      <c r="AM16" s="34" t="s">
        <v>37</v>
      </c>
      <c r="AN16" s="34" t="str">
        <f t="shared" si="13"/>
        <v>-</v>
      </c>
      <c r="AO16" s="34" t="str">
        <f t="shared" si="4"/>
        <v>-</v>
      </c>
      <c r="AP16" s="66" t="s">
        <v>37</v>
      </c>
      <c r="AQ16" s="3" t="s">
        <v>37</v>
      </c>
      <c r="AR16" s="3" t="s">
        <v>37</v>
      </c>
      <c r="AS16" s="3" t="s">
        <v>37</v>
      </c>
      <c r="AT16" s="34" t="s">
        <v>37</v>
      </c>
      <c r="AU16" s="34" t="str">
        <f t="shared" si="5"/>
        <v>-</v>
      </c>
      <c r="AV16" s="34" t="str">
        <f t="shared" si="6"/>
        <v>-</v>
      </c>
      <c r="AW16" s="64" t="s">
        <v>409</v>
      </c>
      <c r="AX16" s="4" t="s">
        <v>133</v>
      </c>
      <c r="AY16" s="4">
        <v>2108322</v>
      </c>
      <c r="AZ16" s="4">
        <v>2109743</v>
      </c>
      <c r="BA16" s="53" t="s">
        <v>9</v>
      </c>
      <c r="BB16" s="90">
        <f t="shared" si="7"/>
        <v>473</v>
      </c>
      <c r="BC16" s="117">
        <f t="shared" si="8"/>
        <v>1174280</v>
      </c>
      <c r="BD16" s="106" t="s">
        <v>37</v>
      </c>
    </row>
    <row r="17" spans="1:56" x14ac:dyDescent="0.25">
      <c r="A17" s="4" t="s">
        <v>955</v>
      </c>
      <c r="B17" s="3" t="s">
        <v>6032</v>
      </c>
      <c r="C17" s="32" t="s">
        <v>29</v>
      </c>
      <c r="D17" s="8" t="s">
        <v>956</v>
      </c>
      <c r="E17" s="158" t="s">
        <v>772</v>
      </c>
      <c r="F17" s="2" t="s">
        <v>6007</v>
      </c>
      <c r="G17" s="4" t="s">
        <v>133</v>
      </c>
      <c r="H17" s="164">
        <v>6024561</v>
      </c>
      <c r="I17" s="164">
        <v>6024755</v>
      </c>
      <c r="J17" s="164" t="s">
        <v>9</v>
      </c>
      <c r="K17" s="3">
        <f t="shared" si="14"/>
        <v>64</v>
      </c>
      <c r="L17" s="75"/>
      <c r="R17" s="3"/>
      <c r="S17" s="5"/>
      <c r="T17" s="64"/>
      <c r="Y17" s="3"/>
      <c r="Z17" s="90"/>
      <c r="AA17" s="66"/>
      <c r="AF17" s="3"/>
      <c r="AG17" s="95"/>
      <c r="AH17" s="75"/>
      <c r="AI17" s="34"/>
      <c r="AJ17" s="34"/>
      <c r="AK17" s="34"/>
      <c r="AL17" s="34"/>
      <c r="AM17" s="34"/>
      <c r="AN17" s="34"/>
      <c r="AO17" s="34"/>
      <c r="AP17" s="66"/>
      <c r="AQ17" s="3"/>
      <c r="AR17" s="3"/>
      <c r="AS17" s="3"/>
      <c r="AT17" s="34"/>
      <c r="AU17" s="34"/>
      <c r="AV17" s="34"/>
      <c r="AW17" s="64"/>
      <c r="BB17" s="90"/>
      <c r="BC17" s="117"/>
      <c r="BD17" s="106"/>
    </row>
    <row r="18" spans="1:56" x14ac:dyDescent="0.25">
      <c r="A18" s="4" t="s">
        <v>830</v>
      </c>
      <c r="B18" s="3" t="s">
        <v>177</v>
      </c>
      <c r="C18" s="30" t="s">
        <v>7</v>
      </c>
      <c r="D18" s="4" t="s">
        <v>831</v>
      </c>
      <c r="E18" s="158" t="s">
        <v>6020</v>
      </c>
      <c r="F18" s="66" t="s">
        <v>547</v>
      </c>
      <c r="G18" s="4" t="s">
        <v>133</v>
      </c>
      <c r="H18" s="4">
        <v>6112819</v>
      </c>
      <c r="I18" s="4">
        <v>6113133</v>
      </c>
      <c r="J18" s="4" t="s">
        <v>11</v>
      </c>
      <c r="K18" s="3">
        <f t="shared" si="14"/>
        <v>104</v>
      </c>
      <c r="L18" s="75"/>
      <c r="M18" s="4" t="s">
        <v>503</v>
      </c>
      <c r="N18" s="4" t="s">
        <v>133</v>
      </c>
      <c r="O18" s="4">
        <v>6113220</v>
      </c>
      <c r="P18" s="4">
        <v>6115004</v>
      </c>
      <c r="Q18" s="4" t="s">
        <v>11</v>
      </c>
      <c r="R18" s="3">
        <f t="shared" si="0"/>
        <v>594</v>
      </c>
      <c r="S18" s="5">
        <f t="shared" si="15"/>
        <v>87</v>
      </c>
      <c r="T18" s="64" t="s">
        <v>266</v>
      </c>
      <c r="U18" s="4" t="s">
        <v>133</v>
      </c>
      <c r="V18" s="4">
        <v>1383520</v>
      </c>
      <c r="W18" s="4">
        <v>1385433</v>
      </c>
      <c r="X18" s="53" t="s">
        <v>9</v>
      </c>
      <c r="Y18" s="3">
        <f t="shared" si="1"/>
        <v>637</v>
      </c>
      <c r="Z18" s="90">
        <f t="shared" si="11"/>
        <v>-4729613</v>
      </c>
      <c r="AA18" s="66" t="s">
        <v>211</v>
      </c>
      <c r="AB18" s="4" t="s">
        <v>133</v>
      </c>
      <c r="AC18" s="4">
        <v>6147930</v>
      </c>
      <c r="AD18" s="4">
        <v>6148829</v>
      </c>
      <c r="AE18" s="53" t="s">
        <v>11</v>
      </c>
      <c r="AF18" s="3">
        <f t="shared" si="2"/>
        <v>299</v>
      </c>
      <c r="AG18" s="90" t="str">
        <f t="shared" si="12"/>
        <v>@34797</v>
      </c>
      <c r="AH18" s="75"/>
      <c r="AI18" s="34" t="s">
        <v>37</v>
      </c>
      <c r="AJ18" s="34" t="s">
        <v>37</v>
      </c>
      <c r="AK18" s="34" t="s">
        <v>37</v>
      </c>
      <c r="AL18" s="34" t="s">
        <v>37</v>
      </c>
      <c r="AM18" s="34" t="s">
        <v>37</v>
      </c>
      <c r="AN18" s="34" t="str">
        <f t="shared" si="13"/>
        <v>-</v>
      </c>
      <c r="AO18" s="34" t="str">
        <f t="shared" si="4"/>
        <v>-</v>
      </c>
      <c r="AP18" s="64" t="s">
        <v>340</v>
      </c>
      <c r="AQ18" s="4" t="s">
        <v>133</v>
      </c>
      <c r="AR18" s="4">
        <v>6110981</v>
      </c>
      <c r="AS18" s="4">
        <v>6112045</v>
      </c>
      <c r="AT18" s="53" t="s">
        <v>9</v>
      </c>
      <c r="AU18" s="34">
        <f t="shared" si="5"/>
        <v>354</v>
      </c>
      <c r="AV18" s="113">
        <f t="shared" si="6"/>
        <v>774</v>
      </c>
      <c r="AW18" s="64" t="s">
        <v>410</v>
      </c>
      <c r="AX18" s="4" t="s">
        <v>133</v>
      </c>
      <c r="AY18" s="4">
        <v>6108988</v>
      </c>
      <c r="AZ18" s="4">
        <v>6110403</v>
      </c>
      <c r="BA18" s="53" t="s">
        <v>9</v>
      </c>
      <c r="BB18" s="90">
        <f t="shared" si="7"/>
        <v>471</v>
      </c>
      <c r="BC18" s="119">
        <f t="shared" si="8"/>
        <v>2416</v>
      </c>
      <c r="BD18" s="106" t="s">
        <v>37</v>
      </c>
    </row>
    <row r="19" spans="1:56" x14ac:dyDescent="0.25">
      <c r="A19" s="4" t="s">
        <v>832</v>
      </c>
      <c r="B19" s="3" t="s">
        <v>570</v>
      </c>
      <c r="C19" s="30" t="s">
        <v>7</v>
      </c>
      <c r="D19" s="4" t="s">
        <v>833</v>
      </c>
      <c r="E19" s="158" t="s">
        <v>6020</v>
      </c>
      <c r="F19" s="64" t="s">
        <v>38</v>
      </c>
      <c r="G19" s="4" t="s">
        <v>133</v>
      </c>
      <c r="H19" s="4">
        <v>4182802</v>
      </c>
      <c r="I19" s="4">
        <v>4182999</v>
      </c>
      <c r="J19" s="4" t="s">
        <v>11</v>
      </c>
      <c r="K19" s="3">
        <f t="shared" si="14"/>
        <v>65</v>
      </c>
      <c r="L19" s="76"/>
      <c r="M19" s="54" t="s">
        <v>37</v>
      </c>
      <c r="N19" s="54" t="s">
        <v>37</v>
      </c>
      <c r="O19" s="54" t="s">
        <v>37</v>
      </c>
      <c r="P19" s="54" t="s">
        <v>37</v>
      </c>
      <c r="Q19" s="54" t="s">
        <v>37</v>
      </c>
      <c r="R19" s="34" t="str">
        <f t="shared" si="0"/>
        <v>-</v>
      </c>
      <c r="S19" s="34" t="str">
        <f>IF(AND(N19&lt;&gt;"-",$G19=N19),IF(Q19&lt;&gt;$J19,"@"&amp;IF($J19="F",$H19-P19,O19-$I19),IF($J19="F",$H19-P19,O19-$I19)),"-")</f>
        <v>-</v>
      </c>
      <c r="T19" s="64" t="s">
        <v>39</v>
      </c>
      <c r="U19" s="4" t="s">
        <v>133</v>
      </c>
      <c r="V19" s="4">
        <v>6014691</v>
      </c>
      <c r="W19" s="4">
        <v>6016577</v>
      </c>
      <c r="X19" s="53" t="s">
        <v>9</v>
      </c>
      <c r="Y19" s="90">
        <f t="shared" si="1"/>
        <v>628</v>
      </c>
      <c r="Z19" s="90">
        <f t="shared" si="11"/>
        <v>1831692</v>
      </c>
      <c r="AA19" s="66" t="s">
        <v>36</v>
      </c>
      <c r="AB19" s="4" t="s">
        <v>133</v>
      </c>
      <c r="AC19" s="4">
        <v>6016817</v>
      </c>
      <c r="AD19" s="4">
        <v>6017716</v>
      </c>
      <c r="AE19" s="53" t="s">
        <v>9</v>
      </c>
      <c r="AF19" s="90">
        <f t="shared" si="2"/>
        <v>299</v>
      </c>
      <c r="AG19" s="90">
        <f t="shared" si="12"/>
        <v>1833818</v>
      </c>
      <c r="AH19" s="75"/>
      <c r="AI19" s="34" t="s">
        <v>37</v>
      </c>
      <c r="AJ19" s="34" t="s">
        <v>37</v>
      </c>
      <c r="AK19" s="34" t="s">
        <v>37</v>
      </c>
      <c r="AL19" s="34" t="s">
        <v>37</v>
      </c>
      <c r="AM19" s="34" t="s">
        <v>37</v>
      </c>
      <c r="AN19" s="34" t="str">
        <f t="shared" si="13"/>
        <v>-</v>
      </c>
      <c r="AO19" s="34" t="str">
        <f t="shared" si="4"/>
        <v>-</v>
      </c>
      <c r="AP19" s="64" t="s">
        <v>40</v>
      </c>
      <c r="AQ19" s="4" t="s">
        <v>133</v>
      </c>
      <c r="AR19" s="4">
        <v>4181000</v>
      </c>
      <c r="AS19" s="4">
        <v>4182055</v>
      </c>
      <c r="AT19" s="53" t="s">
        <v>9</v>
      </c>
      <c r="AU19" s="34">
        <f t="shared" si="5"/>
        <v>351</v>
      </c>
      <c r="AV19" s="113">
        <f t="shared" si="6"/>
        <v>747</v>
      </c>
      <c r="AW19" s="69" t="s">
        <v>37</v>
      </c>
      <c r="AX19" s="34" t="s">
        <v>37</v>
      </c>
      <c r="AY19" s="34" t="s">
        <v>37</v>
      </c>
      <c r="AZ19" s="34" t="s">
        <v>37</v>
      </c>
      <c r="BA19" s="34" t="s">
        <v>37</v>
      </c>
      <c r="BB19" s="34" t="str">
        <f t="shared" si="7"/>
        <v>-</v>
      </c>
      <c r="BC19" s="118" t="str">
        <f t="shared" si="8"/>
        <v>-</v>
      </c>
      <c r="BD19" s="106" t="s">
        <v>37</v>
      </c>
    </row>
    <row r="20" spans="1:56" x14ac:dyDescent="0.25">
      <c r="A20" s="4" t="s">
        <v>834</v>
      </c>
      <c r="B20" s="3" t="s">
        <v>571</v>
      </c>
      <c r="C20" s="30" t="s">
        <v>7</v>
      </c>
      <c r="D20" s="4" t="s">
        <v>835</v>
      </c>
      <c r="E20" s="158" t="s">
        <v>6020</v>
      </c>
      <c r="F20" s="63" t="s">
        <v>37</v>
      </c>
      <c r="G20" s="4" t="s">
        <v>22</v>
      </c>
      <c r="H20" s="4">
        <v>3308258</v>
      </c>
      <c r="I20" s="4">
        <v>3308476</v>
      </c>
      <c r="J20" s="4" t="s">
        <v>11</v>
      </c>
      <c r="K20" s="3">
        <f t="shared" si="14"/>
        <v>72</v>
      </c>
      <c r="L20" s="75"/>
      <c r="M20" s="4" t="s">
        <v>673</v>
      </c>
      <c r="N20" s="4" t="s">
        <v>22</v>
      </c>
      <c r="O20" s="4">
        <v>3308581</v>
      </c>
      <c r="P20" s="4">
        <v>3310368</v>
      </c>
      <c r="Q20" s="4" t="s">
        <v>11</v>
      </c>
      <c r="R20" s="3">
        <f t="shared" si="0"/>
        <v>595</v>
      </c>
      <c r="S20" s="5">
        <f t="shared" ref="S20:S21" si="16">IF(AND(N20&lt;&gt;"-",$G20=N20),IF(Q20&lt;&gt;$J20,"@"&amp;IF($J20="F",$H20-P20,O20-$I20),IF($J20="F",$H20-P20,O20-$I20)),"-")</f>
        <v>105</v>
      </c>
      <c r="T20" s="64" t="s">
        <v>674</v>
      </c>
      <c r="U20" s="4" t="s">
        <v>22</v>
      </c>
      <c r="V20" s="4">
        <v>5912916</v>
      </c>
      <c r="W20" s="4">
        <v>5915027</v>
      </c>
      <c r="X20" s="53" t="s">
        <v>11</v>
      </c>
      <c r="Y20" s="3">
        <f t="shared" si="1"/>
        <v>703</v>
      </c>
      <c r="Z20" s="90" t="str">
        <f t="shared" si="11"/>
        <v>@2604440</v>
      </c>
      <c r="AA20" s="66" t="s">
        <v>675</v>
      </c>
      <c r="AB20" s="4" t="s">
        <v>22</v>
      </c>
      <c r="AC20" s="4">
        <v>5911432</v>
      </c>
      <c r="AD20" s="4">
        <v>5912331</v>
      </c>
      <c r="AE20" s="53" t="s">
        <v>11</v>
      </c>
      <c r="AF20" s="3">
        <f t="shared" si="2"/>
        <v>299</v>
      </c>
      <c r="AG20" s="90" t="str">
        <f t="shared" si="12"/>
        <v>@2602956</v>
      </c>
      <c r="AH20" s="75"/>
      <c r="AI20" s="34" t="s">
        <v>37</v>
      </c>
      <c r="AJ20" s="34" t="s">
        <v>37</v>
      </c>
      <c r="AK20" s="34" t="s">
        <v>37</v>
      </c>
      <c r="AL20" s="34" t="s">
        <v>37</v>
      </c>
      <c r="AM20" s="34" t="s">
        <v>37</v>
      </c>
      <c r="AN20" s="34" t="str">
        <f t="shared" si="13"/>
        <v>-</v>
      </c>
      <c r="AO20" s="34" t="str">
        <f t="shared" si="4"/>
        <v>-</v>
      </c>
      <c r="AP20" s="64" t="s">
        <v>676</v>
      </c>
      <c r="AQ20" s="4" t="s">
        <v>22</v>
      </c>
      <c r="AR20" s="4">
        <v>5428212</v>
      </c>
      <c r="AS20" s="4">
        <v>5429267</v>
      </c>
      <c r="AT20" s="53" t="s">
        <v>11</v>
      </c>
      <c r="AU20" s="34">
        <f t="shared" si="5"/>
        <v>351</v>
      </c>
      <c r="AV20" s="90" t="str">
        <f t="shared" si="6"/>
        <v>@-2121009</v>
      </c>
      <c r="AW20" s="64" t="s">
        <v>677</v>
      </c>
      <c r="AX20" s="4" t="s">
        <v>22</v>
      </c>
      <c r="AY20" s="4">
        <v>5429823</v>
      </c>
      <c r="AZ20" s="4">
        <v>5431241</v>
      </c>
      <c r="BA20" s="53" t="s">
        <v>11</v>
      </c>
      <c r="BB20" s="90">
        <f t="shared" si="7"/>
        <v>472</v>
      </c>
      <c r="BC20" s="117" t="str">
        <f t="shared" si="8"/>
        <v>@-2122983</v>
      </c>
      <c r="BD20" s="106" t="s">
        <v>37</v>
      </c>
    </row>
    <row r="21" spans="1:56" x14ac:dyDescent="0.25">
      <c r="A21" s="4" t="s">
        <v>822</v>
      </c>
      <c r="B21" s="3" t="s">
        <v>572</v>
      </c>
      <c r="C21" s="30" t="s">
        <v>7</v>
      </c>
      <c r="D21" s="4" t="s">
        <v>823</v>
      </c>
      <c r="E21" s="158" t="s">
        <v>6020</v>
      </c>
      <c r="F21" s="64" t="s">
        <v>42</v>
      </c>
      <c r="G21" s="4" t="s">
        <v>133</v>
      </c>
      <c r="H21" s="4">
        <v>6364571</v>
      </c>
      <c r="I21" s="4">
        <v>6364807</v>
      </c>
      <c r="J21" s="4" t="s">
        <v>9</v>
      </c>
      <c r="K21" s="3">
        <f t="shared" si="14"/>
        <v>78</v>
      </c>
      <c r="L21" s="75"/>
      <c r="M21" s="4" t="s">
        <v>43</v>
      </c>
      <c r="N21" s="4" t="s">
        <v>133</v>
      </c>
      <c r="O21" s="4">
        <v>6362646</v>
      </c>
      <c r="P21" s="4">
        <v>6364460</v>
      </c>
      <c r="Q21" s="4" t="s">
        <v>9</v>
      </c>
      <c r="R21" s="3">
        <f t="shared" si="0"/>
        <v>604</v>
      </c>
      <c r="S21" s="5">
        <f t="shared" si="16"/>
        <v>111</v>
      </c>
      <c r="T21" s="64" t="s">
        <v>44</v>
      </c>
      <c r="U21" s="4" t="s">
        <v>133</v>
      </c>
      <c r="V21" s="4">
        <v>6355163</v>
      </c>
      <c r="W21" s="4">
        <v>6357583</v>
      </c>
      <c r="X21" s="53" t="s">
        <v>11</v>
      </c>
      <c r="Y21" s="3">
        <f t="shared" si="1"/>
        <v>806</v>
      </c>
      <c r="Z21" s="113">
        <f t="shared" si="11"/>
        <v>6988</v>
      </c>
      <c r="AA21" s="66" t="s">
        <v>41</v>
      </c>
      <c r="AB21" s="4" t="s">
        <v>133</v>
      </c>
      <c r="AC21" s="4">
        <v>6352801</v>
      </c>
      <c r="AD21" s="4">
        <v>6353700</v>
      </c>
      <c r="AE21" s="53" t="s">
        <v>11</v>
      </c>
      <c r="AF21" s="3">
        <f t="shared" si="2"/>
        <v>299</v>
      </c>
      <c r="AG21" s="113">
        <f t="shared" si="12"/>
        <v>10871</v>
      </c>
      <c r="AH21" s="75"/>
      <c r="AI21" s="4" t="s">
        <v>45</v>
      </c>
      <c r="AJ21" s="4" t="s">
        <v>133</v>
      </c>
      <c r="AK21" s="4">
        <v>6365454</v>
      </c>
      <c r="AL21" s="4">
        <v>6366353</v>
      </c>
      <c r="AM21" s="53" t="s">
        <v>11</v>
      </c>
      <c r="AN21" s="3">
        <f t="shared" si="13"/>
        <v>299</v>
      </c>
      <c r="AO21" s="113">
        <f t="shared" si="4"/>
        <v>647</v>
      </c>
      <c r="AP21" s="69" t="s">
        <v>37</v>
      </c>
      <c r="AQ21" s="34" t="s">
        <v>37</v>
      </c>
      <c r="AR21" s="34" t="s">
        <v>37</v>
      </c>
      <c r="AS21" s="34" t="s">
        <v>37</v>
      </c>
      <c r="AT21" s="34" t="s">
        <v>37</v>
      </c>
      <c r="AU21" s="34" t="str">
        <f t="shared" si="5"/>
        <v>-</v>
      </c>
      <c r="AV21" s="34" t="str">
        <f t="shared" si="6"/>
        <v>-</v>
      </c>
      <c r="AW21" s="64" t="s">
        <v>46</v>
      </c>
      <c r="AX21" s="4" t="s">
        <v>133</v>
      </c>
      <c r="AY21" s="4">
        <v>6366953</v>
      </c>
      <c r="AZ21" s="4">
        <v>6368368</v>
      </c>
      <c r="BA21" s="53" t="s">
        <v>11</v>
      </c>
      <c r="BB21" s="90">
        <f t="shared" si="7"/>
        <v>471</v>
      </c>
      <c r="BC21" s="119">
        <f t="shared" si="8"/>
        <v>2146</v>
      </c>
      <c r="BD21" s="106" t="s">
        <v>37</v>
      </c>
    </row>
    <row r="22" spans="1:56" x14ac:dyDescent="0.25">
      <c r="A22" s="4" t="s">
        <v>999</v>
      </c>
      <c r="B22" s="3" t="s">
        <v>578</v>
      </c>
      <c r="C22" s="45" t="s">
        <v>132</v>
      </c>
      <c r="D22" s="8" t="s">
        <v>1000</v>
      </c>
      <c r="E22" s="158" t="s">
        <v>37</v>
      </c>
      <c r="F22" s="63" t="s">
        <v>37</v>
      </c>
      <c r="G22" s="54" t="s">
        <v>37</v>
      </c>
      <c r="H22" s="54" t="s">
        <v>37</v>
      </c>
      <c r="I22" s="54" t="s">
        <v>37</v>
      </c>
      <c r="J22" s="54" t="s">
        <v>37</v>
      </c>
      <c r="K22" s="54" t="s">
        <v>37</v>
      </c>
      <c r="L22" s="75"/>
      <c r="M22" s="4" t="s">
        <v>150</v>
      </c>
      <c r="N22" s="4" t="s">
        <v>133</v>
      </c>
      <c r="O22" s="4">
        <v>556016</v>
      </c>
      <c r="P22" s="4">
        <v>557875</v>
      </c>
      <c r="Q22" s="4" t="s">
        <v>9</v>
      </c>
      <c r="R22" s="3">
        <f t="shared" si="0"/>
        <v>619</v>
      </c>
      <c r="S22" s="34" t="str">
        <f>IF(AND(N22&lt;&gt;"-",$G22=N22),IF(Q22&lt;&gt;$J22,"@"&amp;IF($J22="F",$H22-P22,O22-$I22),IF($J22="F",$H22-P22,O22-$I22)),"-")</f>
        <v>-</v>
      </c>
      <c r="T22" s="67" t="s">
        <v>37</v>
      </c>
      <c r="U22" s="33" t="s">
        <v>37</v>
      </c>
      <c r="V22" s="33" t="s">
        <v>37</v>
      </c>
      <c r="W22" s="33" t="s">
        <v>37</v>
      </c>
      <c r="X22" s="33" t="s">
        <v>37</v>
      </c>
      <c r="Y22" s="34" t="str">
        <f t="shared" ref="Y22" si="17">IF(W22="-","-",(W22-V22-2)/3)</f>
        <v>-</v>
      </c>
      <c r="Z22" s="34" t="str">
        <f t="shared" si="11"/>
        <v>-</v>
      </c>
      <c r="AA22" s="63" t="s">
        <v>37</v>
      </c>
      <c r="AB22" s="54" t="s">
        <v>37</v>
      </c>
      <c r="AC22" s="54" t="s">
        <v>37</v>
      </c>
      <c r="AD22" s="54" t="s">
        <v>37</v>
      </c>
      <c r="AE22" s="54" t="s">
        <v>37</v>
      </c>
      <c r="AF22" s="34" t="str">
        <f t="shared" si="2"/>
        <v>-</v>
      </c>
      <c r="AG22" s="34" t="str">
        <f t="shared" si="12"/>
        <v>-</v>
      </c>
      <c r="AH22" s="75"/>
      <c r="AI22" s="34" t="s">
        <v>37</v>
      </c>
      <c r="AJ22" s="34" t="s">
        <v>37</v>
      </c>
      <c r="AK22" s="34" t="s">
        <v>37</v>
      </c>
      <c r="AL22" s="34" t="s">
        <v>37</v>
      </c>
      <c r="AM22" s="34" t="s">
        <v>37</v>
      </c>
      <c r="AN22" s="34" t="str">
        <f t="shared" si="13"/>
        <v>-</v>
      </c>
      <c r="AO22" s="34" t="str">
        <f t="shared" si="4"/>
        <v>-</v>
      </c>
      <c r="AP22" s="66" t="s">
        <v>37</v>
      </c>
      <c r="AQ22" s="3" t="s">
        <v>37</v>
      </c>
      <c r="AR22" s="3" t="s">
        <v>37</v>
      </c>
      <c r="AS22" s="3" t="s">
        <v>37</v>
      </c>
      <c r="AT22" s="34" t="s">
        <v>37</v>
      </c>
      <c r="AU22" s="34" t="str">
        <f t="shared" si="5"/>
        <v>-</v>
      </c>
      <c r="AV22" s="34" t="str">
        <f t="shared" si="6"/>
        <v>-</v>
      </c>
      <c r="AW22" s="126" t="s">
        <v>419</v>
      </c>
      <c r="AX22" s="127" t="s">
        <v>133</v>
      </c>
      <c r="AY22" s="127">
        <v>485432</v>
      </c>
      <c r="AZ22" s="127">
        <v>486715</v>
      </c>
      <c r="BA22" s="133" t="s">
        <v>11</v>
      </c>
      <c r="BB22" s="128">
        <f t="shared" si="7"/>
        <v>427</v>
      </c>
      <c r="BC22" s="129" t="str">
        <f t="shared" si="8"/>
        <v>-</v>
      </c>
      <c r="BD22" s="106" t="s">
        <v>37</v>
      </c>
    </row>
    <row r="23" spans="1:56" x14ac:dyDescent="0.25">
      <c r="A23" s="4" t="s">
        <v>868</v>
      </c>
      <c r="B23" s="3" t="s">
        <v>146</v>
      </c>
      <c r="C23" s="31" t="s">
        <v>132</v>
      </c>
      <c r="D23" s="4" t="s">
        <v>869</v>
      </c>
      <c r="E23" s="158" t="s">
        <v>37</v>
      </c>
      <c r="F23" s="63" t="s">
        <v>37</v>
      </c>
      <c r="G23" s="54" t="s">
        <v>37</v>
      </c>
      <c r="H23" s="54" t="s">
        <v>37</v>
      </c>
      <c r="I23" s="54" t="s">
        <v>37</v>
      </c>
      <c r="J23" s="54" t="s">
        <v>37</v>
      </c>
      <c r="K23" s="54" t="s">
        <v>37</v>
      </c>
      <c r="L23" s="75"/>
      <c r="M23" s="54" t="s">
        <v>37</v>
      </c>
      <c r="N23" s="54" t="s">
        <v>37</v>
      </c>
      <c r="O23" s="54" t="s">
        <v>37</v>
      </c>
      <c r="P23" s="54" t="s">
        <v>37</v>
      </c>
      <c r="Q23" s="54" t="s">
        <v>37</v>
      </c>
      <c r="R23" s="34" t="str">
        <f t="shared" si="0"/>
        <v>-</v>
      </c>
      <c r="S23" s="34" t="str">
        <f t="shared" ref="S23:S50" si="18">IF(AND(N23&lt;&gt;"-",$G23=N23),IF(Q23&lt;&gt;$J23,"@"&amp;IF($J23="F",$H23-P23,O23-$I23),IF($J23="F",$H23-P23,O23-$I23)),"-")</f>
        <v>-</v>
      </c>
      <c r="T23" s="67" t="s">
        <v>37</v>
      </c>
      <c r="U23" s="33" t="s">
        <v>37</v>
      </c>
      <c r="V23" s="33" t="s">
        <v>37</v>
      </c>
      <c r="W23" s="33" t="s">
        <v>37</v>
      </c>
      <c r="X23" s="33" t="s">
        <v>37</v>
      </c>
      <c r="Y23" s="34" t="str">
        <f t="shared" si="1"/>
        <v>-</v>
      </c>
      <c r="Z23" s="34" t="str">
        <f t="shared" si="11"/>
        <v>-</v>
      </c>
      <c r="AA23" s="63" t="s">
        <v>37</v>
      </c>
      <c r="AB23" s="54" t="s">
        <v>37</v>
      </c>
      <c r="AC23" s="54" t="s">
        <v>37</v>
      </c>
      <c r="AD23" s="54" t="s">
        <v>37</v>
      </c>
      <c r="AE23" s="54" t="s">
        <v>37</v>
      </c>
      <c r="AF23" s="34" t="str">
        <f t="shared" si="2"/>
        <v>-</v>
      </c>
      <c r="AG23" s="34" t="str">
        <f t="shared" si="12"/>
        <v>-</v>
      </c>
      <c r="AH23" s="75"/>
      <c r="AI23" s="4" t="s">
        <v>311</v>
      </c>
      <c r="AJ23" s="4" t="s">
        <v>133</v>
      </c>
      <c r="AK23" s="4">
        <v>3309990</v>
      </c>
      <c r="AL23" s="4">
        <v>3310865</v>
      </c>
      <c r="AM23" s="53" t="s">
        <v>9</v>
      </c>
      <c r="AN23" s="90">
        <f t="shared" si="13"/>
        <v>291</v>
      </c>
      <c r="AO23" s="34" t="str">
        <f t="shared" si="4"/>
        <v>-</v>
      </c>
      <c r="AP23" s="64" t="s">
        <v>341</v>
      </c>
      <c r="AQ23" s="4" t="s">
        <v>133</v>
      </c>
      <c r="AR23" s="4">
        <v>3815100</v>
      </c>
      <c r="AS23" s="4">
        <v>3816161</v>
      </c>
      <c r="AT23" s="53" t="s">
        <v>9</v>
      </c>
      <c r="AU23" s="90">
        <f t="shared" si="5"/>
        <v>353</v>
      </c>
      <c r="AV23" s="34" t="str">
        <f t="shared" si="6"/>
        <v>-</v>
      </c>
      <c r="AW23" s="69" t="s">
        <v>37</v>
      </c>
      <c r="AX23" s="34" t="s">
        <v>37</v>
      </c>
      <c r="AY23" s="34" t="s">
        <v>37</v>
      </c>
      <c r="AZ23" s="34" t="s">
        <v>37</v>
      </c>
      <c r="BA23" s="34" t="s">
        <v>37</v>
      </c>
      <c r="BB23" s="34" t="str">
        <f t="shared" si="7"/>
        <v>-</v>
      </c>
      <c r="BC23" s="118" t="str">
        <f t="shared" si="8"/>
        <v>-</v>
      </c>
      <c r="BD23" s="106" t="s">
        <v>37</v>
      </c>
    </row>
    <row r="24" spans="1:56" x14ac:dyDescent="0.25">
      <c r="A24" s="4" t="s">
        <v>836</v>
      </c>
      <c r="B24" s="3" t="s">
        <v>178</v>
      </c>
      <c r="C24" s="46" t="s">
        <v>47</v>
      </c>
      <c r="D24" s="4" t="s">
        <v>837</v>
      </c>
      <c r="E24" s="158" t="s">
        <v>37</v>
      </c>
      <c r="F24" s="63" t="s">
        <v>37</v>
      </c>
      <c r="G24" s="54" t="s">
        <v>37</v>
      </c>
      <c r="H24" s="54" t="s">
        <v>37</v>
      </c>
      <c r="I24" s="54" t="s">
        <v>37</v>
      </c>
      <c r="J24" s="54" t="s">
        <v>37</v>
      </c>
      <c r="K24" s="54" t="s">
        <v>37</v>
      </c>
      <c r="L24" s="75"/>
      <c r="M24" s="4" t="s">
        <v>504</v>
      </c>
      <c r="N24" s="4" t="s">
        <v>313</v>
      </c>
      <c r="O24" s="4">
        <v>136422</v>
      </c>
      <c r="P24" s="4">
        <v>138179</v>
      </c>
      <c r="Q24" s="4" t="s">
        <v>9</v>
      </c>
      <c r="R24" s="3">
        <f t="shared" si="0"/>
        <v>585</v>
      </c>
      <c r="S24" s="34" t="str">
        <f t="shared" si="18"/>
        <v>-</v>
      </c>
      <c r="T24" s="64" t="s">
        <v>267</v>
      </c>
      <c r="U24" s="4" t="s">
        <v>213</v>
      </c>
      <c r="V24" s="4">
        <v>9229</v>
      </c>
      <c r="W24" s="4">
        <v>11130</v>
      </c>
      <c r="X24" s="53" t="s">
        <v>11</v>
      </c>
      <c r="Y24" s="3">
        <f t="shared" si="1"/>
        <v>633</v>
      </c>
      <c r="Z24" s="34" t="str">
        <f t="shared" si="11"/>
        <v>-</v>
      </c>
      <c r="AA24" s="66" t="s">
        <v>212</v>
      </c>
      <c r="AB24" s="4" t="s">
        <v>213</v>
      </c>
      <c r="AC24" s="4">
        <v>7593</v>
      </c>
      <c r="AD24" s="4">
        <v>8492</v>
      </c>
      <c r="AE24" s="53" t="s">
        <v>11</v>
      </c>
      <c r="AF24" s="3">
        <f t="shared" si="2"/>
        <v>299</v>
      </c>
      <c r="AG24" s="34" t="str">
        <f t="shared" si="12"/>
        <v>-</v>
      </c>
      <c r="AH24" s="75"/>
      <c r="AI24" s="4" t="s">
        <v>312</v>
      </c>
      <c r="AJ24" s="4" t="s">
        <v>313</v>
      </c>
      <c r="AK24" s="4">
        <v>138452</v>
      </c>
      <c r="AL24" s="4">
        <v>139351</v>
      </c>
      <c r="AM24" s="53" t="s">
        <v>11</v>
      </c>
      <c r="AN24" s="3">
        <f t="shared" si="13"/>
        <v>299</v>
      </c>
      <c r="AO24" s="34" t="str">
        <f t="shared" si="4"/>
        <v>-</v>
      </c>
      <c r="AP24" s="66" t="s">
        <v>37</v>
      </c>
      <c r="AQ24" s="3" t="s">
        <v>37</v>
      </c>
      <c r="AR24" s="3" t="s">
        <v>37</v>
      </c>
      <c r="AS24" s="3" t="s">
        <v>37</v>
      </c>
      <c r="AT24" s="34" t="s">
        <v>37</v>
      </c>
      <c r="AU24" s="3" t="str">
        <f t="shared" si="5"/>
        <v>-</v>
      </c>
      <c r="AV24" s="34" t="str">
        <f t="shared" si="6"/>
        <v>-</v>
      </c>
      <c r="AW24" s="64" t="s">
        <v>411</v>
      </c>
      <c r="AX24" s="4" t="s">
        <v>313</v>
      </c>
      <c r="AY24" s="4">
        <v>140316</v>
      </c>
      <c r="AZ24" s="4">
        <v>141731</v>
      </c>
      <c r="BA24" s="53" t="s">
        <v>11</v>
      </c>
      <c r="BB24" s="90">
        <f t="shared" si="7"/>
        <v>471</v>
      </c>
      <c r="BC24" s="118" t="str">
        <f t="shared" si="8"/>
        <v>-</v>
      </c>
      <c r="BD24" s="106" t="s">
        <v>37</v>
      </c>
    </row>
    <row r="25" spans="1:56" x14ac:dyDescent="0.25">
      <c r="A25" s="4" t="s">
        <v>838</v>
      </c>
      <c r="B25" s="3" t="s">
        <v>179</v>
      </c>
      <c r="C25" s="46" t="s">
        <v>47</v>
      </c>
      <c r="D25" s="4" t="s">
        <v>839</v>
      </c>
      <c r="E25" s="158" t="s">
        <v>37</v>
      </c>
      <c r="F25" s="63" t="s">
        <v>37</v>
      </c>
      <c r="G25" s="54" t="s">
        <v>37</v>
      </c>
      <c r="H25" s="54" t="s">
        <v>37</v>
      </c>
      <c r="I25" s="54" t="s">
        <v>37</v>
      </c>
      <c r="J25" s="54" t="s">
        <v>37</v>
      </c>
      <c r="K25" s="54" t="s">
        <v>37</v>
      </c>
      <c r="L25" s="75"/>
      <c r="M25" s="4" t="s">
        <v>505</v>
      </c>
      <c r="N25" s="4" t="s">
        <v>199</v>
      </c>
      <c r="O25" s="4">
        <v>136441</v>
      </c>
      <c r="P25" s="4">
        <v>138198</v>
      </c>
      <c r="Q25" s="4" t="s">
        <v>9</v>
      </c>
      <c r="R25" s="3">
        <f t="shared" si="0"/>
        <v>585</v>
      </c>
      <c r="S25" s="34" t="str">
        <f t="shared" si="18"/>
        <v>-</v>
      </c>
      <c r="T25" t="s">
        <v>4938</v>
      </c>
      <c r="U25" t="s">
        <v>72</v>
      </c>
      <c r="V25">
        <v>9215</v>
      </c>
      <c r="W25">
        <v>11116</v>
      </c>
      <c r="X25" s="139" t="s">
        <v>11</v>
      </c>
      <c r="Y25" s="90">
        <f t="shared" si="1"/>
        <v>633</v>
      </c>
      <c r="Z25" s="34" t="str">
        <f t="shared" si="11"/>
        <v>-</v>
      </c>
      <c r="AA25" s="66" t="s">
        <v>214</v>
      </c>
      <c r="AB25" s="4" t="s">
        <v>72</v>
      </c>
      <c r="AC25" s="4">
        <v>7579</v>
      </c>
      <c r="AD25" s="4">
        <v>8478</v>
      </c>
      <c r="AE25" s="53" t="s">
        <v>11</v>
      </c>
      <c r="AF25" s="3">
        <f t="shared" si="2"/>
        <v>299</v>
      </c>
      <c r="AG25" s="34" t="str">
        <f t="shared" si="12"/>
        <v>-</v>
      </c>
      <c r="AH25" s="75"/>
      <c r="AI25" s="4" t="s">
        <v>314</v>
      </c>
      <c r="AJ25" s="4" t="s">
        <v>199</v>
      </c>
      <c r="AK25" s="4">
        <v>138471</v>
      </c>
      <c r="AL25" s="4">
        <v>139370</v>
      </c>
      <c r="AM25" s="53" t="s">
        <v>11</v>
      </c>
      <c r="AN25" s="3">
        <f t="shared" si="13"/>
        <v>299</v>
      </c>
      <c r="AO25" s="34" t="str">
        <f t="shared" si="4"/>
        <v>-</v>
      </c>
      <c r="AP25" s="66" t="s">
        <v>37</v>
      </c>
      <c r="AQ25" s="3" t="s">
        <v>37</v>
      </c>
      <c r="AR25" s="3" t="s">
        <v>37</v>
      </c>
      <c r="AS25" s="3" t="s">
        <v>37</v>
      </c>
      <c r="AT25" s="34" t="s">
        <v>37</v>
      </c>
      <c r="AU25" s="3" t="str">
        <f t="shared" si="5"/>
        <v>-</v>
      </c>
      <c r="AV25" s="34" t="str">
        <f t="shared" si="6"/>
        <v>-</v>
      </c>
      <c r="AW25" s="64" t="s">
        <v>412</v>
      </c>
      <c r="AX25" s="4" t="s">
        <v>199</v>
      </c>
      <c r="AY25" s="4">
        <v>140335</v>
      </c>
      <c r="AZ25" s="4">
        <v>141750</v>
      </c>
      <c r="BA25" s="53" t="s">
        <v>11</v>
      </c>
      <c r="BB25" s="90">
        <f t="shared" si="7"/>
        <v>471</v>
      </c>
      <c r="BC25" s="118" t="str">
        <f t="shared" si="8"/>
        <v>-</v>
      </c>
      <c r="BD25" s="106" t="s">
        <v>37</v>
      </c>
    </row>
    <row r="26" spans="1:56" x14ac:dyDescent="0.25">
      <c r="A26" s="4" t="s">
        <v>866</v>
      </c>
      <c r="B26" s="3" t="s">
        <v>147</v>
      </c>
      <c r="C26" s="31" t="s">
        <v>148</v>
      </c>
      <c r="D26" s="4" t="s">
        <v>867</v>
      </c>
      <c r="E26" s="158" t="s">
        <v>37</v>
      </c>
      <c r="F26" s="63" t="s">
        <v>37</v>
      </c>
      <c r="G26" s="54" t="s">
        <v>37</v>
      </c>
      <c r="H26" s="54" t="s">
        <v>37</v>
      </c>
      <c r="I26" s="54" t="s">
        <v>37</v>
      </c>
      <c r="J26" s="54" t="s">
        <v>37</v>
      </c>
      <c r="K26" s="54" t="s">
        <v>37</v>
      </c>
      <c r="L26" s="75"/>
      <c r="M26" s="4" t="s">
        <v>149</v>
      </c>
      <c r="N26" s="4" t="s">
        <v>133</v>
      </c>
      <c r="O26" s="4">
        <v>2130845</v>
      </c>
      <c r="P26" s="4">
        <v>2132674</v>
      </c>
      <c r="Q26" s="4" t="s">
        <v>9</v>
      </c>
      <c r="R26" s="3">
        <f t="shared" si="0"/>
        <v>609</v>
      </c>
      <c r="S26" s="34" t="str">
        <f t="shared" si="18"/>
        <v>-</v>
      </c>
      <c r="T26" s="64" t="s">
        <v>268</v>
      </c>
      <c r="U26" s="4" t="s">
        <v>133</v>
      </c>
      <c r="V26" s="4">
        <v>385170</v>
      </c>
      <c r="W26" s="4">
        <v>386135</v>
      </c>
      <c r="X26" s="53" t="s">
        <v>9</v>
      </c>
      <c r="Y26" s="3">
        <f t="shared" si="1"/>
        <v>321</v>
      </c>
      <c r="Z26" s="34" t="str">
        <f t="shared" si="11"/>
        <v>-</v>
      </c>
      <c r="AA26" s="83" t="s">
        <v>37</v>
      </c>
      <c r="AB26" s="8" t="s">
        <v>37</v>
      </c>
      <c r="AC26" s="8" t="s">
        <v>37</v>
      </c>
      <c r="AD26" s="8" t="s">
        <v>37</v>
      </c>
      <c r="AE26" s="54" t="s">
        <v>37</v>
      </c>
      <c r="AF26" s="3" t="str">
        <f t="shared" si="2"/>
        <v>-</v>
      </c>
      <c r="AG26" s="34" t="str">
        <f t="shared" si="12"/>
        <v>-</v>
      </c>
      <c r="AH26" s="75"/>
      <c r="AI26" s="34" t="s">
        <v>37</v>
      </c>
      <c r="AJ26" s="34" t="s">
        <v>37</v>
      </c>
      <c r="AK26" s="34" t="s">
        <v>37</v>
      </c>
      <c r="AL26" s="34" t="s">
        <v>37</v>
      </c>
      <c r="AM26" s="34" t="s">
        <v>37</v>
      </c>
      <c r="AN26" s="34" t="str">
        <f t="shared" si="13"/>
        <v>-</v>
      </c>
      <c r="AO26" s="34" t="str">
        <f t="shared" si="4"/>
        <v>-</v>
      </c>
      <c r="AP26" s="64" t="s">
        <v>342</v>
      </c>
      <c r="AQ26" s="4" t="s">
        <v>133</v>
      </c>
      <c r="AR26" s="4">
        <v>5311922</v>
      </c>
      <c r="AS26" s="4">
        <v>5312977</v>
      </c>
      <c r="AT26" s="53" t="s">
        <v>11</v>
      </c>
      <c r="AU26" s="34">
        <f t="shared" si="5"/>
        <v>351</v>
      </c>
      <c r="AV26" s="34" t="str">
        <f t="shared" si="6"/>
        <v>-</v>
      </c>
      <c r="AW26" s="64" t="s">
        <v>413</v>
      </c>
      <c r="AX26" s="4" t="s">
        <v>133</v>
      </c>
      <c r="AY26" s="4">
        <v>5313262</v>
      </c>
      <c r="AZ26" s="4">
        <v>5314683</v>
      </c>
      <c r="BA26" s="53" t="s">
        <v>11</v>
      </c>
      <c r="BB26" s="90">
        <f t="shared" si="7"/>
        <v>473</v>
      </c>
      <c r="BC26" s="118" t="str">
        <f t="shared" si="8"/>
        <v>-</v>
      </c>
      <c r="BD26" s="106" t="s">
        <v>37</v>
      </c>
    </row>
    <row r="27" spans="1:56" x14ac:dyDescent="0.25">
      <c r="A27" s="4" t="s">
        <v>870</v>
      </c>
      <c r="B27" s="3" t="s">
        <v>574</v>
      </c>
      <c r="C27" s="32" t="s">
        <v>29</v>
      </c>
      <c r="D27" s="4" t="s">
        <v>871</v>
      </c>
      <c r="E27" s="158" t="s">
        <v>6027</v>
      </c>
      <c r="F27" s="65" t="s">
        <v>544</v>
      </c>
      <c r="G27" s="4" t="s">
        <v>133</v>
      </c>
      <c r="H27" s="4">
        <v>3498973</v>
      </c>
      <c r="I27" s="4">
        <v>3499185</v>
      </c>
      <c r="J27" s="4" t="s">
        <v>11</v>
      </c>
      <c r="K27" s="3">
        <f t="shared" ref="K27" si="19">(I27-H27-2)/3</f>
        <v>70</v>
      </c>
      <c r="L27" s="76"/>
      <c r="M27" s="54" t="s">
        <v>37</v>
      </c>
      <c r="N27" s="54" t="s">
        <v>37</v>
      </c>
      <c r="O27" s="54" t="s">
        <v>37</v>
      </c>
      <c r="P27" s="54" t="s">
        <v>37</v>
      </c>
      <c r="Q27" s="54" t="s">
        <v>37</v>
      </c>
      <c r="R27" s="3" t="str">
        <f t="shared" si="0"/>
        <v>-</v>
      </c>
      <c r="S27" s="34" t="str">
        <f t="shared" si="18"/>
        <v>-</v>
      </c>
      <c r="T27" s="64" t="s">
        <v>58</v>
      </c>
      <c r="U27" s="4" t="s">
        <v>133</v>
      </c>
      <c r="V27" s="4">
        <v>4386963</v>
      </c>
      <c r="W27" s="4">
        <v>4388645</v>
      </c>
      <c r="X27" s="53" t="s">
        <v>11</v>
      </c>
      <c r="Y27" s="3">
        <f t="shared" si="1"/>
        <v>560</v>
      </c>
      <c r="Z27" s="34" t="str">
        <f t="shared" si="11"/>
        <v>@887778</v>
      </c>
      <c r="AA27" s="66" t="s">
        <v>57</v>
      </c>
      <c r="AB27" s="4" t="s">
        <v>133</v>
      </c>
      <c r="AC27" s="4">
        <v>3497576</v>
      </c>
      <c r="AD27" s="4">
        <v>3498475</v>
      </c>
      <c r="AE27" s="53" t="s">
        <v>11</v>
      </c>
      <c r="AF27" s="3">
        <f t="shared" si="2"/>
        <v>299</v>
      </c>
      <c r="AG27" s="95" t="str">
        <f t="shared" si="12"/>
        <v>@-1609</v>
      </c>
      <c r="AH27" s="75"/>
      <c r="AI27" s="34" t="s">
        <v>37</v>
      </c>
      <c r="AJ27" s="34" t="s">
        <v>37</v>
      </c>
      <c r="AK27" s="34" t="s">
        <v>37</v>
      </c>
      <c r="AL27" s="34" t="s">
        <v>37</v>
      </c>
      <c r="AM27" s="34" t="s">
        <v>37</v>
      </c>
      <c r="AN27" s="34" t="str">
        <f t="shared" si="13"/>
        <v>-</v>
      </c>
      <c r="AO27" s="34" t="str">
        <f t="shared" si="4"/>
        <v>-</v>
      </c>
      <c r="AP27" s="64" t="s">
        <v>59</v>
      </c>
      <c r="AQ27" s="4" t="s">
        <v>133</v>
      </c>
      <c r="AR27" s="4">
        <v>4969651</v>
      </c>
      <c r="AS27" s="4">
        <v>4970769</v>
      </c>
      <c r="AT27" s="53" t="s">
        <v>9</v>
      </c>
      <c r="AU27" s="34">
        <f t="shared" si="5"/>
        <v>372</v>
      </c>
      <c r="AV27" s="90">
        <f t="shared" si="6"/>
        <v>-1471796</v>
      </c>
      <c r="AW27" s="64" t="s">
        <v>60</v>
      </c>
      <c r="AX27" s="4" t="s">
        <v>133</v>
      </c>
      <c r="AY27" s="4">
        <v>4968073</v>
      </c>
      <c r="AZ27" s="4">
        <v>4969494</v>
      </c>
      <c r="BA27" s="53" t="s">
        <v>9</v>
      </c>
      <c r="BB27" s="90">
        <f t="shared" si="7"/>
        <v>473</v>
      </c>
      <c r="BC27" s="117">
        <f t="shared" si="8"/>
        <v>-1470521</v>
      </c>
      <c r="BD27" s="106" t="s">
        <v>37</v>
      </c>
    </row>
    <row r="28" spans="1:56" x14ac:dyDescent="0.25">
      <c r="A28" s="4" t="s">
        <v>889</v>
      </c>
      <c r="B28" s="3" t="s">
        <v>575</v>
      </c>
      <c r="C28" s="31" t="s">
        <v>132</v>
      </c>
      <c r="D28" s="8" t="s">
        <v>890</v>
      </c>
      <c r="E28" s="158" t="s">
        <v>37</v>
      </c>
      <c r="F28" s="63" t="s">
        <v>37</v>
      </c>
      <c r="G28" s="54" t="s">
        <v>37</v>
      </c>
      <c r="H28" s="54" t="s">
        <v>37</v>
      </c>
      <c r="I28" s="54" t="s">
        <v>37</v>
      </c>
      <c r="J28" s="54" t="s">
        <v>37</v>
      </c>
      <c r="K28" s="54" t="s">
        <v>37</v>
      </c>
      <c r="L28" s="75"/>
      <c r="M28" s="54" t="s">
        <v>37</v>
      </c>
      <c r="N28" s="54" t="s">
        <v>37</v>
      </c>
      <c r="O28" s="54" t="s">
        <v>37</v>
      </c>
      <c r="P28" s="54" t="s">
        <v>37</v>
      </c>
      <c r="Q28" s="54" t="s">
        <v>37</v>
      </c>
      <c r="R28" s="3" t="str">
        <f t="shared" si="0"/>
        <v>-</v>
      </c>
      <c r="S28" s="34" t="str">
        <f t="shared" si="18"/>
        <v>-</v>
      </c>
      <c r="T28" s="67" t="s">
        <v>37</v>
      </c>
      <c r="U28" s="33" t="s">
        <v>37</v>
      </c>
      <c r="V28" s="33" t="s">
        <v>37</v>
      </c>
      <c r="W28" s="33" t="s">
        <v>37</v>
      </c>
      <c r="X28" s="33" t="s">
        <v>37</v>
      </c>
      <c r="Y28" s="34" t="str">
        <f t="shared" si="1"/>
        <v>-</v>
      </c>
      <c r="Z28" s="34" t="str">
        <f t="shared" si="11"/>
        <v>-</v>
      </c>
      <c r="AA28" s="63" t="s">
        <v>37</v>
      </c>
      <c r="AB28" s="54" t="s">
        <v>37</v>
      </c>
      <c r="AC28" s="54" t="s">
        <v>37</v>
      </c>
      <c r="AD28" s="54" t="s">
        <v>37</v>
      </c>
      <c r="AE28" s="54" t="s">
        <v>37</v>
      </c>
      <c r="AF28" s="34" t="str">
        <f t="shared" si="2"/>
        <v>-</v>
      </c>
      <c r="AG28" s="34" t="str">
        <f t="shared" si="12"/>
        <v>-</v>
      </c>
      <c r="AH28" s="75"/>
      <c r="AI28" s="34" t="s">
        <v>37</v>
      </c>
      <c r="AJ28" s="34" t="s">
        <v>37</v>
      </c>
      <c r="AK28" s="34" t="s">
        <v>37</v>
      </c>
      <c r="AL28" s="34" t="s">
        <v>37</v>
      </c>
      <c r="AM28" s="34" t="s">
        <v>37</v>
      </c>
      <c r="AN28" s="34" t="str">
        <f t="shared" si="13"/>
        <v>-</v>
      </c>
      <c r="AO28" s="34" t="str">
        <f t="shared" si="4"/>
        <v>-</v>
      </c>
      <c r="AP28" s="64" t="s">
        <v>345</v>
      </c>
      <c r="AQ28" s="4" t="s">
        <v>346</v>
      </c>
      <c r="AR28" s="4">
        <v>1977</v>
      </c>
      <c r="AS28" s="4">
        <v>3095</v>
      </c>
      <c r="AT28" s="53" t="s">
        <v>11</v>
      </c>
      <c r="AU28" s="34">
        <f t="shared" si="5"/>
        <v>372</v>
      </c>
      <c r="AV28" s="34" t="str">
        <f t="shared" si="6"/>
        <v>-</v>
      </c>
      <c r="AW28" s="64" t="s">
        <v>416</v>
      </c>
      <c r="AX28" s="4" t="s">
        <v>417</v>
      </c>
      <c r="AY28" s="4">
        <v>64779</v>
      </c>
      <c r="AZ28" s="4">
        <v>66203</v>
      </c>
      <c r="BA28" s="53" t="s">
        <v>9</v>
      </c>
      <c r="BB28" s="90">
        <f t="shared" si="7"/>
        <v>474</v>
      </c>
      <c r="BC28" s="118" t="str">
        <f t="shared" si="8"/>
        <v>-</v>
      </c>
      <c r="BD28" s="106" t="s">
        <v>37</v>
      </c>
    </row>
    <row r="29" spans="1:56" x14ac:dyDescent="0.25">
      <c r="A29" s="4" t="s">
        <v>900</v>
      </c>
      <c r="B29" s="3" t="s">
        <v>576</v>
      </c>
      <c r="C29" s="31" t="s">
        <v>132</v>
      </c>
      <c r="D29" s="8" t="s">
        <v>901</v>
      </c>
      <c r="E29" s="158" t="s">
        <v>37</v>
      </c>
      <c r="F29" s="63" t="s">
        <v>37</v>
      </c>
      <c r="G29" s="54" t="s">
        <v>37</v>
      </c>
      <c r="H29" s="54" t="s">
        <v>37</v>
      </c>
      <c r="I29" s="54" t="s">
        <v>37</v>
      </c>
      <c r="J29" s="54" t="s">
        <v>37</v>
      </c>
      <c r="K29" s="54" t="s">
        <v>37</v>
      </c>
      <c r="L29" s="75"/>
      <c r="M29" s="54" t="s">
        <v>37</v>
      </c>
      <c r="N29" s="54" t="s">
        <v>37</v>
      </c>
      <c r="O29" s="54" t="s">
        <v>37</v>
      </c>
      <c r="P29" s="54" t="s">
        <v>37</v>
      </c>
      <c r="Q29" s="54" t="s">
        <v>37</v>
      </c>
      <c r="R29" s="3" t="str">
        <f t="shared" si="0"/>
        <v>-</v>
      </c>
      <c r="S29" s="34" t="str">
        <f t="shared" si="18"/>
        <v>-</v>
      </c>
      <c r="T29" s="67" t="s">
        <v>37</v>
      </c>
      <c r="U29" s="33" t="s">
        <v>37</v>
      </c>
      <c r="V29" s="33" t="s">
        <v>37</v>
      </c>
      <c r="W29" s="33" t="s">
        <v>37</v>
      </c>
      <c r="X29" s="33" t="s">
        <v>37</v>
      </c>
      <c r="Y29" s="34" t="str">
        <f t="shared" si="1"/>
        <v>-</v>
      </c>
      <c r="Z29" s="34" t="str">
        <f t="shared" si="11"/>
        <v>-</v>
      </c>
      <c r="AA29" s="63" t="s">
        <v>37</v>
      </c>
      <c r="AB29" s="54" t="s">
        <v>37</v>
      </c>
      <c r="AC29" s="54" t="s">
        <v>37</v>
      </c>
      <c r="AD29" s="54" t="s">
        <v>37</v>
      </c>
      <c r="AE29" s="54" t="s">
        <v>37</v>
      </c>
      <c r="AF29" s="34" t="str">
        <f t="shared" si="2"/>
        <v>-</v>
      </c>
      <c r="AG29" s="34" t="str">
        <f t="shared" si="12"/>
        <v>-</v>
      </c>
      <c r="AH29" s="75"/>
      <c r="AI29" s="34" t="s">
        <v>37</v>
      </c>
      <c r="AJ29" s="34" t="s">
        <v>37</v>
      </c>
      <c r="AK29" s="34" t="s">
        <v>37</v>
      </c>
      <c r="AL29" s="34" t="s">
        <v>37</v>
      </c>
      <c r="AM29" s="34" t="s">
        <v>37</v>
      </c>
      <c r="AN29" s="34" t="str">
        <f t="shared" si="13"/>
        <v>-</v>
      </c>
      <c r="AO29" s="34" t="str">
        <f t="shared" si="4"/>
        <v>-</v>
      </c>
      <c r="AP29" s="64" t="s">
        <v>348</v>
      </c>
      <c r="AQ29" s="4" t="s">
        <v>133</v>
      </c>
      <c r="AR29" s="4">
        <v>2199619</v>
      </c>
      <c r="AS29" s="4">
        <v>2200692</v>
      </c>
      <c r="AT29" s="53" t="s">
        <v>11</v>
      </c>
      <c r="AU29" s="34">
        <f t="shared" si="5"/>
        <v>357</v>
      </c>
      <c r="AV29" s="34" t="str">
        <f t="shared" si="6"/>
        <v>-</v>
      </c>
      <c r="AW29" s="64" t="s">
        <v>420</v>
      </c>
      <c r="AX29" s="4" t="s">
        <v>133</v>
      </c>
      <c r="AY29" s="4">
        <v>2212248</v>
      </c>
      <c r="AZ29" s="4">
        <v>2213669</v>
      </c>
      <c r="BA29" s="53" t="s">
        <v>9</v>
      </c>
      <c r="BB29" s="90">
        <f t="shared" si="7"/>
        <v>473</v>
      </c>
      <c r="BC29" s="118" t="str">
        <f t="shared" si="8"/>
        <v>-</v>
      </c>
      <c r="BD29" s="106" t="s">
        <v>37</v>
      </c>
    </row>
    <row r="30" spans="1:56" x14ac:dyDescent="0.25">
      <c r="A30" s="4" t="s">
        <v>891</v>
      </c>
      <c r="B30" s="3" t="s">
        <v>580</v>
      </c>
      <c r="C30" s="31" t="s">
        <v>132</v>
      </c>
      <c r="D30" s="8" t="s">
        <v>892</v>
      </c>
      <c r="E30" s="158" t="s">
        <v>37</v>
      </c>
      <c r="F30" s="63" t="s">
        <v>37</v>
      </c>
      <c r="G30" s="54" t="s">
        <v>37</v>
      </c>
      <c r="H30" s="54" t="s">
        <v>37</v>
      </c>
      <c r="I30" s="54" t="s">
        <v>37</v>
      </c>
      <c r="J30" s="54" t="s">
        <v>37</v>
      </c>
      <c r="K30" s="54" t="s">
        <v>37</v>
      </c>
      <c r="L30" s="75"/>
      <c r="M30" s="54" t="s">
        <v>37</v>
      </c>
      <c r="N30" s="54" t="s">
        <v>37</v>
      </c>
      <c r="O30" s="54" t="s">
        <v>37</v>
      </c>
      <c r="P30" s="54" t="s">
        <v>37</v>
      </c>
      <c r="Q30" s="54" t="s">
        <v>37</v>
      </c>
      <c r="R30" s="3" t="str">
        <f t="shared" si="0"/>
        <v>-</v>
      </c>
      <c r="S30" s="34" t="str">
        <f t="shared" si="18"/>
        <v>-</v>
      </c>
      <c r="T30" s="67" t="s">
        <v>37</v>
      </c>
      <c r="U30" s="33" t="s">
        <v>37</v>
      </c>
      <c r="V30" s="33" t="s">
        <v>37</v>
      </c>
      <c r="W30" s="33" t="s">
        <v>37</v>
      </c>
      <c r="X30" s="33" t="s">
        <v>37</v>
      </c>
      <c r="Y30" s="34" t="str">
        <f t="shared" si="1"/>
        <v>-</v>
      </c>
      <c r="Z30" s="34" t="str">
        <f t="shared" si="11"/>
        <v>-</v>
      </c>
      <c r="AA30" s="63" t="s">
        <v>37</v>
      </c>
      <c r="AB30" s="54" t="s">
        <v>37</v>
      </c>
      <c r="AC30" s="54" t="s">
        <v>37</v>
      </c>
      <c r="AD30" s="54" t="s">
        <v>37</v>
      </c>
      <c r="AE30" s="54" t="s">
        <v>37</v>
      </c>
      <c r="AF30" s="34" t="str">
        <f t="shared" si="2"/>
        <v>-</v>
      </c>
      <c r="AG30" s="34" t="str">
        <f t="shared" si="12"/>
        <v>-</v>
      </c>
      <c r="AH30" s="75"/>
      <c r="AI30" s="34" t="s">
        <v>37</v>
      </c>
      <c r="AJ30" s="34" t="s">
        <v>37</v>
      </c>
      <c r="AK30" s="34" t="s">
        <v>37</v>
      </c>
      <c r="AL30" s="34" t="s">
        <v>37</v>
      </c>
      <c r="AM30" s="34" t="s">
        <v>37</v>
      </c>
      <c r="AN30" s="34" t="str">
        <f t="shared" si="13"/>
        <v>-</v>
      </c>
      <c r="AO30" s="34" t="str">
        <f t="shared" si="4"/>
        <v>-</v>
      </c>
      <c r="AP30" s="64" t="s">
        <v>343</v>
      </c>
      <c r="AQ30" s="4" t="s">
        <v>344</v>
      </c>
      <c r="AR30" s="4">
        <v>40379</v>
      </c>
      <c r="AS30" s="4">
        <v>41473</v>
      </c>
      <c r="AT30" s="53" t="s">
        <v>11</v>
      </c>
      <c r="AU30" s="34">
        <f t="shared" si="5"/>
        <v>364</v>
      </c>
      <c r="AV30" s="34" t="str">
        <f t="shared" si="6"/>
        <v>-</v>
      </c>
      <c r="AW30" s="64" t="s">
        <v>414</v>
      </c>
      <c r="AX30" s="4" t="s">
        <v>415</v>
      </c>
      <c r="AY30" s="4">
        <v>20358</v>
      </c>
      <c r="AZ30" s="4">
        <v>21779</v>
      </c>
      <c r="BA30" s="53" t="s">
        <v>9</v>
      </c>
      <c r="BB30" s="90">
        <f t="shared" si="7"/>
        <v>473</v>
      </c>
      <c r="BC30" s="118" t="str">
        <f t="shared" si="8"/>
        <v>-</v>
      </c>
      <c r="BD30" s="106" t="s">
        <v>37</v>
      </c>
    </row>
    <row r="31" spans="1:56" x14ac:dyDescent="0.25">
      <c r="A31" s="4" t="s">
        <v>893</v>
      </c>
      <c r="B31" s="3" t="s">
        <v>579</v>
      </c>
      <c r="C31" s="31" t="s">
        <v>132</v>
      </c>
      <c r="D31" s="8" t="s">
        <v>894</v>
      </c>
      <c r="E31" s="158" t="s">
        <v>37</v>
      </c>
      <c r="F31" s="63" t="s">
        <v>37</v>
      </c>
      <c r="G31" s="54" t="s">
        <v>37</v>
      </c>
      <c r="H31" s="54" t="s">
        <v>37</v>
      </c>
      <c r="I31" s="54" t="s">
        <v>37</v>
      </c>
      <c r="J31" s="54" t="s">
        <v>37</v>
      </c>
      <c r="K31" s="54" t="s">
        <v>37</v>
      </c>
      <c r="L31" s="75"/>
      <c r="M31" s="54" t="s">
        <v>37</v>
      </c>
      <c r="N31" s="54" t="s">
        <v>37</v>
      </c>
      <c r="O31" s="54" t="s">
        <v>37</v>
      </c>
      <c r="P31" s="54" t="s">
        <v>37</v>
      </c>
      <c r="Q31" s="54" t="s">
        <v>37</v>
      </c>
      <c r="R31" s="3" t="str">
        <f t="shared" si="0"/>
        <v>-</v>
      </c>
      <c r="S31" s="34" t="str">
        <f t="shared" si="18"/>
        <v>-</v>
      </c>
      <c r="T31" s="67" t="s">
        <v>37</v>
      </c>
      <c r="U31" s="33" t="s">
        <v>37</v>
      </c>
      <c r="V31" s="33" t="s">
        <v>37</v>
      </c>
      <c r="W31" s="33" t="s">
        <v>37</v>
      </c>
      <c r="X31" s="33" t="s">
        <v>37</v>
      </c>
      <c r="Y31" s="34" t="str">
        <f t="shared" si="1"/>
        <v>-</v>
      </c>
      <c r="Z31" s="34" t="str">
        <f t="shared" si="11"/>
        <v>-</v>
      </c>
      <c r="AA31" s="63" t="s">
        <v>37</v>
      </c>
      <c r="AB31" s="54" t="s">
        <v>37</v>
      </c>
      <c r="AC31" s="54" t="s">
        <v>37</v>
      </c>
      <c r="AD31" s="54" t="s">
        <v>37</v>
      </c>
      <c r="AE31" s="54" t="s">
        <v>37</v>
      </c>
      <c r="AF31" s="34" t="str">
        <f t="shared" si="2"/>
        <v>-</v>
      </c>
      <c r="AG31" s="34" t="str">
        <f t="shared" si="12"/>
        <v>-</v>
      </c>
      <c r="AH31" s="75"/>
      <c r="AI31" s="34" t="s">
        <v>37</v>
      </c>
      <c r="AJ31" s="34" t="s">
        <v>37</v>
      </c>
      <c r="AK31" s="34" t="s">
        <v>37</v>
      </c>
      <c r="AL31" s="34" t="s">
        <v>37</v>
      </c>
      <c r="AM31" s="34" t="s">
        <v>37</v>
      </c>
      <c r="AN31" s="34" t="str">
        <f t="shared" si="13"/>
        <v>-</v>
      </c>
      <c r="AO31" s="34" t="str">
        <f t="shared" si="4"/>
        <v>-</v>
      </c>
      <c r="AP31" s="64" t="s">
        <v>353</v>
      </c>
      <c r="AQ31" s="4" t="s">
        <v>180</v>
      </c>
      <c r="AR31" s="4">
        <v>4498833</v>
      </c>
      <c r="AS31" s="4">
        <v>4499930</v>
      </c>
      <c r="AT31" s="53" t="s">
        <v>9</v>
      </c>
      <c r="AU31" s="34">
        <f t="shared" si="5"/>
        <v>365</v>
      </c>
      <c r="AV31" s="34" t="str">
        <f t="shared" si="6"/>
        <v>-</v>
      </c>
      <c r="AW31" s="64" t="s">
        <v>429</v>
      </c>
      <c r="AX31" s="4" t="s">
        <v>180</v>
      </c>
      <c r="AY31" s="4">
        <v>4575467</v>
      </c>
      <c r="AZ31" s="4">
        <v>4576888</v>
      </c>
      <c r="BA31" s="53" t="s">
        <v>9</v>
      </c>
      <c r="BB31" s="90">
        <f t="shared" si="7"/>
        <v>473</v>
      </c>
      <c r="BC31" s="118" t="str">
        <f t="shared" si="8"/>
        <v>-</v>
      </c>
      <c r="BD31" s="106" t="s">
        <v>37</v>
      </c>
    </row>
    <row r="32" spans="1:56" x14ac:dyDescent="0.25">
      <c r="A32" s="4" t="s">
        <v>878</v>
      </c>
      <c r="B32" s="3" t="s">
        <v>581</v>
      </c>
      <c r="C32" s="31" t="s">
        <v>132</v>
      </c>
      <c r="D32" s="8" t="s">
        <v>879</v>
      </c>
      <c r="E32" s="158" t="s">
        <v>37</v>
      </c>
      <c r="F32" s="63" t="s">
        <v>37</v>
      </c>
      <c r="G32" s="54" t="s">
        <v>37</v>
      </c>
      <c r="H32" s="54" t="s">
        <v>37</v>
      </c>
      <c r="I32" s="54" t="s">
        <v>37</v>
      </c>
      <c r="J32" s="54" t="s">
        <v>37</v>
      </c>
      <c r="K32" s="54" t="s">
        <v>37</v>
      </c>
      <c r="L32" s="75"/>
      <c r="M32" s="54" t="s">
        <v>37</v>
      </c>
      <c r="N32" s="54" t="s">
        <v>37</v>
      </c>
      <c r="O32" s="54" t="s">
        <v>37</v>
      </c>
      <c r="P32" s="54" t="s">
        <v>37</v>
      </c>
      <c r="Q32" s="54" t="s">
        <v>37</v>
      </c>
      <c r="R32" s="3" t="str">
        <f t="shared" si="0"/>
        <v>-</v>
      </c>
      <c r="S32" s="34" t="str">
        <f t="shared" si="18"/>
        <v>-</v>
      </c>
      <c r="T32" s="67" t="s">
        <v>37</v>
      </c>
      <c r="U32" s="33" t="s">
        <v>37</v>
      </c>
      <c r="V32" s="33" t="s">
        <v>37</v>
      </c>
      <c r="W32" s="33" t="s">
        <v>37</v>
      </c>
      <c r="X32" s="33" t="s">
        <v>37</v>
      </c>
      <c r="Y32" s="34" t="str">
        <f t="shared" si="1"/>
        <v>-</v>
      </c>
      <c r="Z32" s="34" t="str">
        <f t="shared" si="11"/>
        <v>-</v>
      </c>
      <c r="AA32" s="63" t="s">
        <v>37</v>
      </c>
      <c r="AB32" s="54" t="s">
        <v>37</v>
      </c>
      <c r="AC32" s="54" t="s">
        <v>37</v>
      </c>
      <c r="AD32" s="54" t="s">
        <v>37</v>
      </c>
      <c r="AE32" s="54" t="s">
        <v>37</v>
      </c>
      <c r="AF32" s="34" t="str">
        <f t="shared" si="2"/>
        <v>-</v>
      </c>
      <c r="AG32" s="34" t="str">
        <f t="shared" si="12"/>
        <v>-</v>
      </c>
      <c r="AH32" s="75"/>
      <c r="AI32" s="34" t="s">
        <v>37</v>
      </c>
      <c r="AJ32" s="34" t="s">
        <v>37</v>
      </c>
      <c r="AK32" s="34" t="s">
        <v>37</v>
      </c>
      <c r="AL32" s="34" t="s">
        <v>37</v>
      </c>
      <c r="AM32" s="34" t="s">
        <v>37</v>
      </c>
      <c r="AN32" s="34" t="str">
        <f t="shared" si="13"/>
        <v>-</v>
      </c>
      <c r="AO32" s="34" t="str">
        <f t="shared" si="4"/>
        <v>-</v>
      </c>
      <c r="AP32" s="64" t="s">
        <v>349</v>
      </c>
      <c r="AQ32" s="4" t="s">
        <v>133</v>
      </c>
      <c r="AR32" s="4">
        <v>2449338</v>
      </c>
      <c r="AS32" s="4">
        <v>2450426</v>
      </c>
      <c r="AT32" s="53" t="s">
        <v>9</v>
      </c>
      <c r="AU32" s="34">
        <f t="shared" si="5"/>
        <v>362</v>
      </c>
      <c r="AV32" s="34" t="str">
        <f t="shared" si="6"/>
        <v>-</v>
      </c>
      <c r="AW32" s="64" t="s">
        <v>421</v>
      </c>
      <c r="AX32" s="4" t="s">
        <v>133</v>
      </c>
      <c r="AY32" s="4">
        <v>2447481</v>
      </c>
      <c r="AZ32" s="4">
        <v>2448902</v>
      </c>
      <c r="BA32" s="53" t="s">
        <v>9</v>
      </c>
      <c r="BB32" s="90">
        <f t="shared" si="7"/>
        <v>473</v>
      </c>
      <c r="BC32" s="118" t="str">
        <f t="shared" si="8"/>
        <v>-</v>
      </c>
      <c r="BD32" s="106" t="s">
        <v>37</v>
      </c>
    </row>
    <row r="33" spans="1:56" x14ac:dyDescent="0.25">
      <c r="A33" s="4" t="s">
        <v>963</v>
      </c>
      <c r="B33" s="3" t="s">
        <v>582</v>
      </c>
      <c r="C33" s="31" t="s">
        <v>132</v>
      </c>
      <c r="D33" s="8" t="s">
        <v>964</v>
      </c>
      <c r="E33" s="158" t="s">
        <v>37</v>
      </c>
      <c r="F33" s="63" t="s">
        <v>37</v>
      </c>
      <c r="G33" s="54" t="s">
        <v>37</v>
      </c>
      <c r="H33" s="54" t="s">
        <v>37</v>
      </c>
      <c r="I33" s="54" t="s">
        <v>37</v>
      </c>
      <c r="J33" s="54" t="s">
        <v>37</v>
      </c>
      <c r="K33" s="54" t="s">
        <v>37</v>
      </c>
      <c r="L33" s="75"/>
      <c r="M33" s="4" t="s">
        <v>151</v>
      </c>
      <c r="N33" s="4" t="s">
        <v>133</v>
      </c>
      <c r="O33" s="4">
        <v>2722235</v>
      </c>
      <c r="P33" s="4">
        <v>2724034</v>
      </c>
      <c r="Q33" s="4" t="s">
        <v>11</v>
      </c>
      <c r="R33" s="3">
        <f t="shared" si="0"/>
        <v>599</v>
      </c>
      <c r="S33" s="34" t="str">
        <f t="shared" si="18"/>
        <v>-</v>
      </c>
      <c r="T33" s="64" t="s">
        <v>269</v>
      </c>
      <c r="U33" s="4" t="s">
        <v>133</v>
      </c>
      <c r="V33" s="4">
        <v>2892433</v>
      </c>
      <c r="W33" s="4">
        <v>2893383</v>
      </c>
      <c r="X33" s="53" t="s">
        <v>9</v>
      </c>
      <c r="Y33" s="3">
        <f t="shared" si="1"/>
        <v>316</v>
      </c>
      <c r="Z33" s="34" t="str">
        <f t="shared" si="11"/>
        <v>-</v>
      </c>
      <c r="AA33" s="63" t="s">
        <v>37</v>
      </c>
      <c r="AB33" s="54" t="s">
        <v>37</v>
      </c>
      <c r="AC33" s="54" t="s">
        <v>37</v>
      </c>
      <c r="AD33" s="54" t="s">
        <v>37</v>
      </c>
      <c r="AE33" s="54" t="s">
        <v>37</v>
      </c>
      <c r="AF33" s="34" t="str">
        <f t="shared" si="2"/>
        <v>-</v>
      </c>
      <c r="AG33" s="34" t="str">
        <f t="shared" si="12"/>
        <v>-</v>
      </c>
      <c r="AH33" s="75"/>
      <c r="AI33" s="34" t="s">
        <v>37</v>
      </c>
      <c r="AJ33" s="34" t="s">
        <v>37</v>
      </c>
      <c r="AK33" s="34" t="s">
        <v>37</v>
      </c>
      <c r="AL33" s="34" t="s">
        <v>37</v>
      </c>
      <c r="AM33" s="34" t="s">
        <v>37</v>
      </c>
      <c r="AN33" s="34" t="str">
        <f t="shared" si="13"/>
        <v>-</v>
      </c>
      <c r="AO33" s="34" t="str">
        <f t="shared" si="4"/>
        <v>-</v>
      </c>
      <c r="AP33" s="64" t="s">
        <v>350</v>
      </c>
      <c r="AQ33" s="4" t="s">
        <v>133</v>
      </c>
      <c r="AR33" s="4">
        <v>2963001</v>
      </c>
      <c r="AS33" s="4">
        <v>2964092</v>
      </c>
      <c r="AT33" s="53" t="s">
        <v>11</v>
      </c>
      <c r="AU33" s="34">
        <f t="shared" si="5"/>
        <v>363</v>
      </c>
      <c r="AV33" s="34" t="str">
        <f t="shared" si="6"/>
        <v>-</v>
      </c>
      <c r="AW33" s="64" t="s">
        <v>422</v>
      </c>
      <c r="AX33" s="4" t="s">
        <v>133</v>
      </c>
      <c r="AY33" s="4">
        <v>1713884</v>
      </c>
      <c r="AZ33" s="4">
        <v>1715299</v>
      </c>
      <c r="BA33" s="53" t="s">
        <v>9</v>
      </c>
      <c r="BB33" s="90">
        <f t="shared" si="7"/>
        <v>471</v>
      </c>
      <c r="BC33" s="118" t="str">
        <f t="shared" si="8"/>
        <v>-</v>
      </c>
      <c r="BD33" s="106" t="s">
        <v>37</v>
      </c>
    </row>
    <row r="34" spans="1:56" x14ac:dyDescent="0.25">
      <c r="A34" s="4" t="s">
        <v>880</v>
      </c>
      <c r="B34" s="3" t="s">
        <v>583</v>
      </c>
      <c r="C34" s="31" t="s">
        <v>132</v>
      </c>
      <c r="D34" s="8" t="s">
        <v>881</v>
      </c>
      <c r="E34" s="158" t="s">
        <v>37</v>
      </c>
      <c r="F34" s="63" t="s">
        <v>37</v>
      </c>
      <c r="G34" s="54" t="s">
        <v>37</v>
      </c>
      <c r="H34" s="54" t="s">
        <v>37</v>
      </c>
      <c r="I34" s="54" t="s">
        <v>37</v>
      </c>
      <c r="J34" s="54" t="s">
        <v>37</v>
      </c>
      <c r="K34" s="54" t="s">
        <v>37</v>
      </c>
      <c r="L34" s="75"/>
      <c r="M34" s="54" t="s">
        <v>37</v>
      </c>
      <c r="N34" s="54" t="s">
        <v>37</v>
      </c>
      <c r="O34" s="54" t="s">
        <v>37</v>
      </c>
      <c r="P34" s="54" t="s">
        <v>37</v>
      </c>
      <c r="Q34" s="54" t="s">
        <v>37</v>
      </c>
      <c r="R34" s="3" t="str">
        <f t="shared" si="0"/>
        <v>-</v>
      </c>
      <c r="S34" s="34" t="str">
        <f>IF(AND(N34&lt;&gt;"-",$G34=N34),IF(Q34&lt;&gt;$J34,"@"&amp;IF($J34="F",$H34-P34,O34-$I34),IF($J34="F",$H34-P34,O34-$I34)),"-")</f>
        <v>-</v>
      </c>
      <c r="T34" s="67" t="s">
        <v>37</v>
      </c>
      <c r="U34" s="33" t="s">
        <v>37</v>
      </c>
      <c r="V34" s="33" t="s">
        <v>37</v>
      </c>
      <c r="W34" s="33" t="s">
        <v>37</v>
      </c>
      <c r="X34" s="33" t="s">
        <v>37</v>
      </c>
      <c r="Y34" s="34" t="str">
        <f t="shared" ref="Y34" si="20">IF(W34="-","-",(W34-V34-2)/3)</f>
        <v>-</v>
      </c>
      <c r="Z34" s="34" t="str">
        <f t="shared" si="11"/>
        <v>-</v>
      </c>
      <c r="AA34" s="63" t="s">
        <v>37</v>
      </c>
      <c r="AB34" s="54" t="s">
        <v>37</v>
      </c>
      <c r="AC34" s="54" t="s">
        <v>37</v>
      </c>
      <c r="AD34" s="54" t="s">
        <v>37</v>
      </c>
      <c r="AE34" s="54" t="s">
        <v>37</v>
      </c>
      <c r="AF34" s="34" t="str">
        <f t="shared" si="2"/>
        <v>-</v>
      </c>
      <c r="AG34" s="34" t="str">
        <f t="shared" si="12"/>
        <v>-</v>
      </c>
      <c r="AH34" s="75"/>
      <c r="AI34" s="34" t="s">
        <v>37</v>
      </c>
      <c r="AJ34" s="34" t="s">
        <v>37</v>
      </c>
      <c r="AK34" s="34" t="s">
        <v>37</v>
      </c>
      <c r="AL34" s="34" t="s">
        <v>37</v>
      </c>
      <c r="AM34" s="34" t="s">
        <v>37</v>
      </c>
      <c r="AN34" s="34" t="str">
        <f t="shared" si="13"/>
        <v>-</v>
      </c>
      <c r="AO34" s="34" t="str">
        <f t="shared" si="4"/>
        <v>-</v>
      </c>
      <c r="AP34" s="64" t="s">
        <v>351</v>
      </c>
      <c r="AQ34" s="4" t="s">
        <v>133</v>
      </c>
      <c r="AR34" s="4">
        <v>3758743</v>
      </c>
      <c r="AS34" s="4">
        <v>3759831</v>
      </c>
      <c r="AT34" s="53" t="s">
        <v>11</v>
      </c>
      <c r="AU34" s="34">
        <f t="shared" si="5"/>
        <v>362</v>
      </c>
      <c r="AV34" s="34" t="str">
        <f t="shared" si="6"/>
        <v>-</v>
      </c>
      <c r="AW34" s="64" t="s">
        <v>423</v>
      </c>
      <c r="AX34" s="4" t="s">
        <v>133</v>
      </c>
      <c r="AY34" s="4">
        <v>3760222</v>
      </c>
      <c r="AZ34" s="4">
        <v>3761643</v>
      </c>
      <c r="BA34" s="53" t="s">
        <v>11</v>
      </c>
      <c r="BB34" s="90">
        <f t="shared" si="7"/>
        <v>473</v>
      </c>
      <c r="BC34" s="118" t="str">
        <f t="shared" si="8"/>
        <v>-</v>
      </c>
      <c r="BD34" s="106" t="s">
        <v>37</v>
      </c>
    </row>
    <row r="35" spans="1:56" x14ac:dyDescent="0.25">
      <c r="A35" s="4" t="s">
        <v>884</v>
      </c>
      <c r="B35" s="3" t="s">
        <v>584</v>
      </c>
      <c r="C35" s="31" t="s">
        <v>132</v>
      </c>
      <c r="D35" s="8" t="s">
        <v>885</v>
      </c>
      <c r="E35" s="158" t="s">
        <v>37</v>
      </c>
      <c r="F35" s="63" t="s">
        <v>37</v>
      </c>
      <c r="G35" s="54" t="s">
        <v>37</v>
      </c>
      <c r="H35" s="54" t="s">
        <v>37</v>
      </c>
      <c r="I35" s="54" t="s">
        <v>37</v>
      </c>
      <c r="J35" s="54" t="s">
        <v>37</v>
      </c>
      <c r="K35" s="54" t="s">
        <v>37</v>
      </c>
      <c r="L35" s="75"/>
      <c r="M35" s="4" t="s">
        <v>153</v>
      </c>
      <c r="N35" s="4" t="s">
        <v>154</v>
      </c>
      <c r="O35" s="4">
        <v>16123</v>
      </c>
      <c r="P35" s="4">
        <v>17877</v>
      </c>
      <c r="Q35" s="4" t="s">
        <v>9</v>
      </c>
      <c r="R35" s="3">
        <f t="shared" si="0"/>
        <v>584</v>
      </c>
      <c r="S35" s="34" t="str">
        <f t="shared" si="18"/>
        <v>-</v>
      </c>
      <c r="T35" s="67" t="s">
        <v>37</v>
      </c>
      <c r="U35" s="33" t="s">
        <v>37</v>
      </c>
      <c r="V35" s="33" t="s">
        <v>37</v>
      </c>
      <c r="W35" s="33" t="s">
        <v>37</v>
      </c>
      <c r="X35" s="33" t="s">
        <v>37</v>
      </c>
      <c r="Y35" s="34" t="str">
        <f t="shared" si="1"/>
        <v>-</v>
      </c>
      <c r="Z35" s="34" t="str">
        <f t="shared" si="11"/>
        <v>-</v>
      </c>
      <c r="AA35" s="63" t="s">
        <v>37</v>
      </c>
      <c r="AB35" s="54" t="s">
        <v>37</v>
      </c>
      <c r="AC35" s="54" t="s">
        <v>37</v>
      </c>
      <c r="AD35" s="54" t="s">
        <v>37</v>
      </c>
      <c r="AE35" s="54" t="s">
        <v>37</v>
      </c>
      <c r="AF35" s="34" t="str">
        <f t="shared" si="2"/>
        <v>-</v>
      </c>
      <c r="AG35" s="34" t="str">
        <f t="shared" si="12"/>
        <v>-</v>
      </c>
      <c r="AH35" s="75"/>
      <c r="AI35" s="34" t="s">
        <v>37</v>
      </c>
      <c r="AJ35" s="34" t="s">
        <v>37</v>
      </c>
      <c r="AK35" s="34" t="s">
        <v>37</v>
      </c>
      <c r="AL35" s="34" t="s">
        <v>37</v>
      </c>
      <c r="AM35" s="34" t="s">
        <v>37</v>
      </c>
      <c r="AN35" s="34" t="str">
        <f t="shared" si="13"/>
        <v>-</v>
      </c>
      <c r="AO35" s="34" t="str">
        <f t="shared" si="4"/>
        <v>-</v>
      </c>
      <c r="AP35" s="66" t="s">
        <v>37</v>
      </c>
      <c r="AQ35" s="3" t="s">
        <v>37</v>
      </c>
      <c r="AR35" s="3" t="s">
        <v>37</v>
      </c>
      <c r="AS35" s="3" t="s">
        <v>37</v>
      </c>
      <c r="AT35" s="34" t="s">
        <v>37</v>
      </c>
      <c r="AU35" s="34" t="str">
        <f t="shared" si="5"/>
        <v>-</v>
      </c>
      <c r="AV35" s="34" t="str">
        <f t="shared" si="6"/>
        <v>-</v>
      </c>
      <c r="AW35" s="64" t="s">
        <v>427</v>
      </c>
      <c r="AX35" s="4" t="s">
        <v>428</v>
      </c>
      <c r="AY35" s="4">
        <v>328297</v>
      </c>
      <c r="AZ35" s="4">
        <v>329718</v>
      </c>
      <c r="BA35" s="53" t="s">
        <v>9</v>
      </c>
      <c r="BB35" s="90">
        <f t="shared" si="7"/>
        <v>473</v>
      </c>
      <c r="BC35" s="118" t="str">
        <f t="shared" si="8"/>
        <v>-</v>
      </c>
      <c r="BD35" s="106" t="s">
        <v>37</v>
      </c>
    </row>
    <row r="36" spans="1:56" x14ac:dyDescent="0.25">
      <c r="A36" s="4" t="s">
        <v>882</v>
      </c>
      <c r="B36" s="3" t="s">
        <v>585</v>
      </c>
      <c r="C36" s="31" t="s">
        <v>132</v>
      </c>
      <c r="D36" s="8" t="s">
        <v>883</v>
      </c>
      <c r="E36" s="158" t="s">
        <v>37</v>
      </c>
      <c r="F36" s="63" t="s">
        <v>37</v>
      </c>
      <c r="G36" s="54" t="s">
        <v>37</v>
      </c>
      <c r="H36" s="54" t="s">
        <v>37</v>
      </c>
      <c r="I36" s="54" t="s">
        <v>37</v>
      </c>
      <c r="J36" s="54" t="s">
        <v>37</v>
      </c>
      <c r="K36" s="54" t="s">
        <v>37</v>
      </c>
      <c r="L36" s="75"/>
      <c r="M36" s="4" t="s">
        <v>152</v>
      </c>
      <c r="N36" s="4" t="s">
        <v>133</v>
      </c>
      <c r="O36" s="4">
        <v>3801376</v>
      </c>
      <c r="P36" s="4">
        <v>3803130</v>
      </c>
      <c r="Q36" s="4" t="s">
        <v>9</v>
      </c>
      <c r="R36" s="3">
        <f t="shared" si="0"/>
        <v>584</v>
      </c>
      <c r="S36" s="34" t="str">
        <f t="shared" si="18"/>
        <v>-</v>
      </c>
      <c r="T36" s="67" t="s">
        <v>37</v>
      </c>
      <c r="U36" s="33" t="s">
        <v>37</v>
      </c>
      <c r="V36" s="33" t="s">
        <v>37</v>
      </c>
      <c r="W36" s="33" t="s">
        <v>37</v>
      </c>
      <c r="X36" s="33" t="s">
        <v>37</v>
      </c>
      <c r="Y36" s="34" t="str">
        <f t="shared" ref="Y36" si="21">IF(W36="-","-",(W36-V36-2)/3)</f>
        <v>-</v>
      </c>
      <c r="Z36" s="34" t="str">
        <f t="shared" si="11"/>
        <v>-</v>
      </c>
      <c r="AA36" s="63" t="s">
        <v>37</v>
      </c>
      <c r="AB36" s="54" t="s">
        <v>37</v>
      </c>
      <c r="AC36" s="54" t="s">
        <v>37</v>
      </c>
      <c r="AD36" s="54" t="s">
        <v>37</v>
      </c>
      <c r="AE36" s="54" t="s">
        <v>37</v>
      </c>
      <c r="AF36" s="34" t="str">
        <f t="shared" si="2"/>
        <v>-</v>
      </c>
      <c r="AG36" s="34" t="str">
        <f t="shared" si="12"/>
        <v>-</v>
      </c>
      <c r="AH36" s="75"/>
      <c r="AI36" s="34" t="s">
        <v>37</v>
      </c>
      <c r="AJ36" s="34" t="s">
        <v>37</v>
      </c>
      <c r="AK36" s="34" t="s">
        <v>37</v>
      </c>
      <c r="AL36" s="34" t="s">
        <v>37</v>
      </c>
      <c r="AM36" s="34" t="s">
        <v>37</v>
      </c>
      <c r="AN36" s="34" t="str">
        <f t="shared" si="13"/>
        <v>-</v>
      </c>
      <c r="AO36" s="34" t="str">
        <f t="shared" si="4"/>
        <v>-</v>
      </c>
      <c r="AP36" s="66" t="s">
        <v>37</v>
      </c>
      <c r="AQ36" s="3" t="s">
        <v>37</v>
      </c>
      <c r="AR36" s="3" t="s">
        <v>37</v>
      </c>
      <c r="AS36" s="3" t="s">
        <v>37</v>
      </c>
      <c r="AT36" s="34" t="s">
        <v>37</v>
      </c>
      <c r="AU36" s="34" t="str">
        <f t="shared" si="5"/>
        <v>-</v>
      </c>
      <c r="AV36" s="34" t="str">
        <f t="shared" si="6"/>
        <v>-</v>
      </c>
      <c r="AW36" s="64" t="s">
        <v>424</v>
      </c>
      <c r="AX36" s="4" t="s">
        <v>133</v>
      </c>
      <c r="AY36" s="4">
        <v>843279</v>
      </c>
      <c r="AZ36" s="4">
        <v>844700</v>
      </c>
      <c r="BA36" s="53" t="s">
        <v>9</v>
      </c>
      <c r="BB36" s="90">
        <f t="shared" si="7"/>
        <v>473</v>
      </c>
      <c r="BC36" s="118" t="str">
        <f t="shared" si="8"/>
        <v>-</v>
      </c>
      <c r="BD36" s="106" t="s">
        <v>37</v>
      </c>
    </row>
    <row r="37" spans="1:56" x14ac:dyDescent="0.25">
      <c r="A37" s="4" t="s">
        <v>898</v>
      </c>
      <c r="B37" s="3" t="s">
        <v>577</v>
      </c>
      <c r="C37" s="31" t="s">
        <v>132</v>
      </c>
      <c r="D37" s="8" t="s">
        <v>899</v>
      </c>
      <c r="E37" s="158" t="s">
        <v>37</v>
      </c>
      <c r="F37" s="63" t="s">
        <v>37</v>
      </c>
      <c r="G37" s="54" t="s">
        <v>37</v>
      </c>
      <c r="H37" s="54" t="s">
        <v>37</v>
      </c>
      <c r="I37" s="54" t="s">
        <v>37</v>
      </c>
      <c r="J37" s="54" t="s">
        <v>37</v>
      </c>
      <c r="K37" s="54" t="s">
        <v>37</v>
      </c>
      <c r="L37" s="75"/>
      <c r="M37" s="54" t="s">
        <v>37</v>
      </c>
      <c r="N37" s="54" t="s">
        <v>37</v>
      </c>
      <c r="O37" s="54" t="s">
        <v>37</v>
      </c>
      <c r="P37" s="54" t="s">
        <v>37</v>
      </c>
      <c r="Q37" s="54" t="s">
        <v>37</v>
      </c>
      <c r="R37" s="3" t="str">
        <f t="shared" si="0"/>
        <v>-</v>
      </c>
      <c r="S37" s="34" t="str">
        <f t="shared" si="18"/>
        <v>-</v>
      </c>
      <c r="T37" s="67" t="s">
        <v>37</v>
      </c>
      <c r="U37" s="33" t="s">
        <v>37</v>
      </c>
      <c r="V37" s="33" t="s">
        <v>37</v>
      </c>
      <c r="W37" s="33" t="s">
        <v>37</v>
      </c>
      <c r="X37" s="33" t="s">
        <v>37</v>
      </c>
      <c r="Y37" s="34" t="str">
        <f t="shared" si="1"/>
        <v>-</v>
      </c>
      <c r="Z37" s="34" t="str">
        <f t="shared" si="11"/>
        <v>-</v>
      </c>
      <c r="AA37" s="63" t="s">
        <v>37</v>
      </c>
      <c r="AB37" s="54" t="s">
        <v>37</v>
      </c>
      <c r="AC37" s="54" t="s">
        <v>37</v>
      </c>
      <c r="AD37" s="54" t="s">
        <v>37</v>
      </c>
      <c r="AE37" s="54" t="s">
        <v>37</v>
      </c>
      <c r="AF37" s="34" t="str">
        <f t="shared" si="2"/>
        <v>-</v>
      </c>
      <c r="AG37" s="34" t="str">
        <f t="shared" si="12"/>
        <v>-</v>
      </c>
      <c r="AH37" s="75"/>
      <c r="AI37" s="4" t="s">
        <v>315</v>
      </c>
      <c r="AJ37" s="4" t="s">
        <v>133</v>
      </c>
      <c r="AK37" s="4">
        <v>2052535</v>
      </c>
      <c r="AL37" s="4">
        <v>2053392</v>
      </c>
      <c r="AM37" s="53" t="s">
        <v>9</v>
      </c>
      <c r="AN37" s="90">
        <f t="shared" si="13"/>
        <v>285</v>
      </c>
      <c r="AO37" s="34" t="str">
        <f t="shared" si="4"/>
        <v>-</v>
      </c>
      <c r="AP37" s="66" t="s">
        <v>37</v>
      </c>
      <c r="AQ37" s="3" t="s">
        <v>37</v>
      </c>
      <c r="AR37" s="3" t="s">
        <v>37</v>
      </c>
      <c r="AS37" s="3" t="s">
        <v>37</v>
      </c>
      <c r="AT37" s="34" t="s">
        <v>37</v>
      </c>
      <c r="AU37" s="90" t="str">
        <f t="shared" si="5"/>
        <v>-</v>
      </c>
      <c r="AV37" s="34" t="str">
        <f t="shared" si="6"/>
        <v>-</v>
      </c>
      <c r="AW37" s="64" t="s">
        <v>425</v>
      </c>
      <c r="AX37" s="4" t="s">
        <v>133</v>
      </c>
      <c r="AY37" s="4">
        <v>3158503</v>
      </c>
      <c r="AZ37" s="4">
        <v>3159924</v>
      </c>
      <c r="BA37" s="53" t="s">
        <v>9</v>
      </c>
      <c r="BB37" s="90">
        <f t="shared" si="7"/>
        <v>473</v>
      </c>
      <c r="BC37" s="118" t="str">
        <f t="shared" si="8"/>
        <v>-</v>
      </c>
      <c r="BD37" s="106" t="s">
        <v>37</v>
      </c>
    </row>
    <row r="38" spans="1:56" x14ac:dyDescent="0.25">
      <c r="A38" s="4" t="s">
        <v>810</v>
      </c>
      <c r="B38" s="3" t="s">
        <v>586</v>
      </c>
      <c r="C38" s="30" t="s">
        <v>7</v>
      </c>
      <c r="D38" s="4" t="s">
        <v>811</v>
      </c>
      <c r="E38" s="158" t="s">
        <v>6020</v>
      </c>
      <c r="F38" s="64" t="s">
        <v>50</v>
      </c>
      <c r="G38" s="4" t="s">
        <v>51</v>
      </c>
      <c r="H38" s="4">
        <v>31136</v>
      </c>
      <c r="I38" s="4">
        <v>31369</v>
      </c>
      <c r="J38" s="4" t="s">
        <v>9</v>
      </c>
      <c r="K38" s="3">
        <f t="shared" ref="K38:K39" si="22">(I38-H38-2)/3</f>
        <v>77</v>
      </c>
      <c r="L38" s="75"/>
      <c r="M38" s="4" t="s">
        <v>52</v>
      </c>
      <c r="N38" s="4" t="s">
        <v>51</v>
      </c>
      <c r="O38" s="4">
        <v>29234</v>
      </c>
      <c r="P38" s="4">
        <v>31024</v>
      </c>
      <c r="Q38" s="4" t="s">
        <v>9</v>
      </c>
      <c r="R38" s="3">
        <f t="shared" si="0"/>
        <v>596</v>
      </c>
      <c r="S38" s="5">
        <f t="shared" si="18"/>
        <v>112</v>
      </c>
      <c r="T38" s="64" t="s">
        <v>53</v>
      </c>
      <c r="U38" s="4" t="s">
        <v>54</v>
      </c>
      <c r="V38" s="4">
        <v>46273</v>
      </c>
      <c r="W38" s="4">
        <v>47862</v>
      </c>
      <c r="X38" s="53" t="s">
        <v>11</v>
      </c>
      <c r="Y38" s="3">
        <f t="shared" si="1"/>
        <v>529</v>
      </c>
      <c r="Z38" s="34" t="str">
        <f t="shared" si="11"/>
        <v>-</v>
      </c>
      <c r="AA38" s="66" t="s">
        <v>49</v>
      </c>
      <c r="AB38" s="4" t="s">
        <v>54</v>
      </c>
      <c r="AC38" s="4">
        <v>44766</v>
      </c>
      <c r="AD38" s="4">
        <v>45665</v>
      </c>
      <c r="AE38" s="53" t="s">
        <v>11</v>
      </c>
      <c r="AF38" s="3">
        <f t="shared" si="2"/>
        <v>299</v>
      </c>
      <c r="AG38" s="34" t="str">
        <f t="shared" si="12"/>
        <v>-</v>
      </c>
      <c r="AH38" s="75"/>
      <c r="AI38" s="34" t="s">
        <v>37</v>
      </c>
      <c r="AJ38" s="34" t="s">
        <v>37</v>
      </c>
      <c r="AK38" s="34" t="s">
        <v>37</v>
      </c>
      <c r="AL38" s="34" t="s">
        <v>37</v>
      </c>
      <c r="AM38" s="34" t="s">
        <v>37</v>
      </c>
      <c r="AN38" s="34" t="str">
        <f t="shared" si="13"/>
        <v>-</v>
      </c>
      <c r="AO38" s="34" t="str">
        <f t="shared" si="4"/>
        <v>-</v>
      </c>
      <c r="AP38" s="64" t="s">
        <v>55</v>
      </c>
      <c r="AQ38" s="4" t="s">
        <v>51</v>
      </c>
      <c r="AR38" s="4">
        <v>31790</v>
      </c>
      <c r="AS38" s="4">
        <v>32833</v>
      </c>
      <c r="AT38" s="53" t="s">
        <v>11</v>
      </c>
      <c r="AU38" s="34">
        <f t="shared" si="5"/>
        <v>347</v>
      </c>
      <c r="AV38" s="113">
        <f t="shared" si="6"/>
        <v>421</v>
      </c>
      <c r="AW38" s="64" t="s">
        <v>56</v>
      </c>
      <c r="AX38" s="4" t="s">
        <v>51</v>
      </c>
      <c r="AY38" s="4">
        <v>33461</v>
      </c>
      <c r="AZ38" s="4">
        <v>34894</v>
      </c>
      <c r="BA38" s="53" t="s">
        <v>11</v>
      </c>
      <c r="BB38" s="90">
        <f t="shared" si="7"/>
        <v>477</v>
      </c>
      <c r="BC38" s="119">
        <f t="shared" si="8"/>
        <v>2092</v>
      </c>
      <c r="BD38" s="106" t="s">
        <v>37</v>
      </c>
    </row>
    <row r="39" spans="1:56" x14ac:dyDescent="0.25">
      <c r="A39" s="4" t="s">
        <v>814</v>
      </c>
      <c r="B39" s="3" t="s">
        <v>587</v>
      </c>
      <c r="C39" s="30" t="s">
        <v>7</v>
      </c>
      <c r="D39" s="4" t="s">
        <v>815</v>
      </c>
      <c r="E39" s="158" t="s">
        <v>6020</v>
      </c>
      <c r="F39" s="64" t="s">
        <v>62</v>
      </c>
      <c r="G39" s="4" t="s">
        <v>133</v>
      </c>
      <c r="H39" s="4">
        <v>807169</v>
      </c>
      <c r="I39" s="4">
        <v>807405</v>
      </c>
      <c r="J39" s="4" t="s">
        <v>9</v>
      </c>
      <c r="K39" s="3">
        <f t="shared" si="22"/>
        <v>78</v>
      </c>
      <c r="L39" s="75"/>
      <c r="M39" s="4" t="s">
        <v>63</v>
      </c>
      <c r="N39" s="4" t="s">
        <v>133</v>
      </c>
      <c r="O39" s="4">
        <v>805235</v>
      </c>
      <c r="P39" s="4">
        <v>807061</v>
      </c>
      <c r="Q39" s="4" t="s">
        <v>9</v>
      </c>
      <c r="R39" s="3">
        <f t="shared" si="0"/>
        <v>608</v>
      </c>
      <c r="S39" s="5">
        <f t="shared" si="18"/>
        <v>108</v>
      </c>
      <c r="T39" s="64" t="s">
        <v>64</v>
      </c>
      <c r="U39" s="4" t="s">
        <v>133</v>
      </c>
      <c r="V39" s="4">
        <v>797819</v>
      </c>
      <c r="W39" s="4">
        <v>800362</v>
      </c>
      <c r="X39" s="53" t="s">
        <v>11</v>
      </c>
      <c r="Y39" s="3">
        <f t="shared" si="1"/>
        <v>847</v>
      </c>
      <c r="Z39" s="113">
        <f t="shared" si="11"/>
        <v>6807</v>
      </c>
      <c r="AA39" s="66" t="s">
        <v>61</v>
      </c>
      <c r="AB39" s="4" t="s">
        <v>133</v>
      </c>
      <c r="AC39" s="4">
        <v>795702</v>
      </c>
      <c r="AD39" s="4">
        <v>796601</v>
      </c>
      <c r="AE39" s="53" t="s">
        <v>11</v>
      </c>
      <c r="AF39" s="3">
        <f t="shared" si="2"/>
        <v>299</v>
      </c>
      <c r="AG39" s="113">
        <f t="shared" si="12"/>
        <v>10568</v>
      </c>
      <c r="AH39" s="75"/>
      <c r="AI39" s="34" t="s">
        <v>37</v>
      </c>
      <c r="AJ39" s="34" t="s">
        <v>37</v>
      </c>
      <c r="AK39" s="34" t="s">
        <v>37</v>
      </c>
      <c r="AL39" s="34" t="s">
        <v>37</v>
      </c>
      <c r="AM39" s="34" t="s">
        <v>37</v>
      </c>
      <c r="AN39" s="34" t="str">
        <f t="shared" si="13"/>
        <v>-</v>
      </c>
      <c r="AO39" s="34" t="str">
        <f t="shared" si="4"/>
        <v>-</v>
      </c>
      <c r="AP39" s="64" t="s">
        <v>65</v>
      </c>
      <c r="AQ39" s="4" t="s">
        <v>133</v>
      </c>
      <c r="AR39" s="4">
        <v>808149</v>
      </c>
      <c r="AS39" s="4">
        <v>809207</v>
      </c>
      <c r="AT39" s="53" t="s">
        <v>11</v>
      </c>
      <c r="AU39" s="34">
        <f t="shared" si="5"/>
        <v>352</v>
      </c>
      <c r="AV39" s="113">
        <f t="shared" si="6"/>
        <v>744</v>
      </c>
      <c r="AW39" s="64" t="s">
        <v>66</v>
      </c>
      <c r="AX39" s="4" t="s">
        <v>133</v>
      </c>
      <c r="AY39" s="4">
        <v>809875</v>
      </c>
      <c r="AZ39" s="4">
        <v>811290</v>
      </c>
      <c r="BA39" s="53" t="s">
        <v>11</v>
      </c>
      <c r="BB39" s="90">
        <f t="shared" si="7"/>
        <v>471</v>
      </c>
      <c r="BC39" s="119">
        <f t="shared" si="8"/>
        <v>2470</v>
      </c>
      <c r="BD39" s="106" t="s">
        <v>37</v>
      </c>
    </row>
    <row r="40" spans="1:56" x14ac:dyDescent="0.25">
      <c r="A40" s="4" t="s">
        <v>922</v>
      </c>
      <c r="B40" s="3" t="s">
        <v>588</v>
      </c>
      <c r="C40" s="31" t="s">
        <v>132</v>
      </c>
      <c r="D40" s="8" t="s">
        <v>923</v>
      </c>
      <c r="E40" s="158" t="s">
        <v>37</v>
      </c>
      <c r="F40" s="63" t="s">
        <v>37</v>
      </c>
      <c r="G40" s="54" t="s">
        <v>37</v>
      </c>
      <c r="H40" s="54" t="s">
        <v>37</v>
      </c>
      <c r="I40" s="54" t="s">
        <v>37</v>
      </c>
      <c r="J40" s="54" t="s">
        <v>37</v>
      </c>
      <c r="K40" s="54" t="s">
        <v>37</v>
      </c>
      <c r="L40" s="75"/>
      <c r="M40" s="54" t="s">
        <v>37</v>
      </c>
      <c r="N40" s="54" t="s">
        <v>37</v>
      </c>
      <c r="O40" s="54" t="s">
        <v>37</v>
      </c>
      <c r="P40" s="54" t="s">
        <v>37</v>
      </c>
      <c r="Q40" s="54" t="s">
        <v>37</v>
      </c>
      <c r="R40" s="3" t="str">
        <f t="shared" si="0"/>
        <v>-</v>
      </c>
      <c r="S40" s="34" t="str">
        <f t="shared" si="18"/>
        <v>-</v>
      </c>
      <c r="T40" s="64" t="s">
        <v>270</v>
      </c>
      <c r="U40" s="4" t="s">
        <v>133</v>
      </c>
      <c r="V40" s="4">
        <v>1518040</v>
      </c>
      <c r="W40" s="4">
        <v>1518957</v>
      </c>
      <c r="X40" s="53" t="s">
        <v>9</v>
      </c>
      <c r="Y40" s="3">
        <f t="shared" si="1"/>
        <v>305</v>
      </c>
      <c r="Z40" s="34" t="str">
        <f t="shared" si="11"/>
        <v>-</v>
      </c>
      <c r="AA40" s="67" t="s">
        <v>37</v>
      </c>
      <c r="AB40" s="54" t="s">
        <v>37</v>
      </c>
      <c r="AC40" s="54" t="s">
        <v>37</v>
      </c>
      <c r="AD40" s="54" t="s">
        <v>37</v>
      </c>
      <c r="AE40" s="54" t="s">
        <v>37</v>
      </c>
      <c r="AF40" s="34" t="str">
        <f t="shared" si="2"/>
        <v>-</v>
      </c>
      <c r="AG40" s="34" t="str">
        <f t="shared" si="12"/>
        <v>-</v>
      </c>
      <c r="AH40" s="75"/>
      <c r="AI40" s="34" t="s">
        <v>37</v>
      </c>
      <c r="AJ40" s="34" t="s">
        <v>37</v>
      </c>
      <c r="AK40" s="34" t="s">
        <v>37</v>
      </c>
      <c r="AL40" s="34" t="s">
        <v>37</v>
      </c>
      <c r="AM40" s="34" t="s">
        <v>37</v>
      </c>
      <c r="AN40" s="34" t="str">
        <f t="shared" si="13"/>
        <v>-</v>
      </c>
      <c r="AO40" s="34" t="str">
        <f t="shared" si="4"/>
        <v>-</v>
      </c>
      <c r="AP40" s="64" t="s">
        <v>354</v>
      </c>
      <c r="AQ40" s="4" t="s">
        <v>133</v>
      </c>
      <c r="AR40" s="4">
        <v>1930276</v>
      </c>
      <c r="AS40" s="4">
        <v>1931367</v>
      </c>
      <c r="AT40" s="53" t="s">
        <v>11</v>
      </c>
      <c r="AU40" s="34">
        <f t="shared" si="5"/>
        <v>363</v>
      </c>
      <c r="AV40" s="34" t="str">
        <f t="shared" si="6"/>
        <v>-</v>
      </c>
      <c r="AW40" s="64" t="s">
        <v>430</v>
      </c>
      <c r="AX40" s="4" t="s">
        <v>133</v>
      </c>
      <c r="AY40" s="4">
        <v>1578163</v>
      </c>
      <c r="AZ40" s="4">
        <v>1579587</v>
      </c>
      <c r="BA40" s="53" t="s">
        <v>9</v>
      </c>
      <c r="BB40" s="90">
        <f t="shared" si="7"/>
        <v>474</v>
      </c>
      <c r="BC40" s="118" t="str">
        <f t="shared" si="8"/>
        <v>-</v>
      </c>
      <c r="BD40" s="106" t="s">
        <v>37</v>
      </c>
    </row>
    <row r="41" spans="1:56" x14ac:dyDescent="0.25">
      <c r="A41" s="4" t="s">
        <v>886</v>
      </c>
      <c r="B41" s="3" t="s">
        <v>589</v>
      </c>
      <c r="C41" s="31" t="s">
        <v>888</v>
      </c>
      <c r="D41" s="8" t="s">
        <v>887</v>
      </c>
      <c r="E41" s="158" t="s">
        <v>37</v>
      </c>
      <c r="F41" s="63" t="s">
        <v>37</v>
      </c>
      <c r="G41" s="54" t="s">
        <v>37</v>
      </c>
      <c r="H41" s="54" t="s">
        <v>37</v>
      </c>
      <c r="I41" s="54" t="s">
        <v>37</v>
      </c>
      <c r="J41" s="54" t="s">
        <v>37</v>
      </c>
      <c r="K41" s="54" t="s">
        <v>37</v>
      </c>
      <c r="L41" s="75"/>
      <c r="M41" s="54" t="s">
        <v>37</v>
      </c>
      <c r="N41" s="54" t="s">
        <v>37</v>
      </c>
      <c r="O41" s="54" t="s">
        <v>37</v>
      </c>
      <c r="P41" s="54" t="s">
        <v>37</v>
      </c>
      <c r="Q41" s="54" t="s">
        <v>37</v>
      </c>
      <c r="R41" s="3" t="str">
        <f t="shared" si="0"/>
        <v>-</v>
      </c>
      <c r="S41" s="34" t="str">
        <f t="shared" si="18"/>
        <v>-</v>
      </c>
      <c r="T41" s="67" t="s">
        <v>37</v>
      </c>
      <c r="U41" s="33" t="s">
        <v>37</v>
      </c>
      <c r="V41" s="33" t="s">
        <v>37</v>
      </c>
      <c r="W41" s="33" t="s">
        <v>37</v>
      </c>
      <c r="X41" s="33" t="s">
        <v>37</v>
      </c>
      <c r="Y41" s="34" t="str">
        <f t="shared" si="1"/>
        <v>-</v>
      </c>
      <c r="Z41" s="34" t="str">
        <f t="shared" si="11"/>
        <v>-</v>
      </c>
      <c r="AA41" s="67" t="s">
        <v>37</v>
      </c>
      <c r="AB41" s="54" t="s">
        <v>37</v>
      </c>
      <c r="AC41" s="54" t="s">
        <v>37</v>
      </c>
      <c r="AD41" s="54" t="s">
        <v>37</v>
      </c>
      <c r="AE41" s="54" t="s">
        <v>37</v>
      </c>
      <c r="AF41" s="34" t="str">
        <f t="shared" si="2"/>
        <v>-</v>
      </c>
      <c r="AG41" s="34" t="str">
        <f t="shared" si="12"/>
        <v>-</v>
      </c>
      <c r="AH41" s="75"/>
      <c r="AI41" s="34" t="s">
        <v>37</v>
      </c>
      <c r="AJ41" s="34" t="s">
        <v>37</v>
      </c>
      <c r="AK41" s="34" t="s">
        <v>37</v>
      </c>
      <c r="AL41" s="34" t="s">
        <v>37</v>
      </c>
      <c r="AM41" s="34" t="s">
        <v>37</v>
      </c>
      <c r="AN41" s="34" t="str">
        <f t="shared" si="13"/>
        <v>-</v>
      </c>
      <c r="AO41" s="34" t="str">
        <f t="shared" si="4"/>
        <v>-</v>
      </c>
      <c r="AP41" s="66" t="s">
        <v>37</v>
      </c>
      <c r="AQ41" s="3" t="s">
        <v>37</v>
      </c>
      <c r="AR41" s="3" t="s">
        <v>37</v>
      </c>
      <c r="AS41" s="3" t="s">
        <v>37</v>
      </c>
      <c r="AT41" s="34" t="s">
        <v>37</v>
      </c>
      <c r="AU41" s="34" t="str">
        <f t="shared" si="5"/>
        <v>-</v>
      </c>
      <c r="AV41" s="34" t="str">
        <f t="shared" si="6"/>
        <v>-</v>
      </c>
      <c r="AW41" s="64" t="s">
        <v>431</v>
      </c>
      <c r="AX41" s="4" t="s">
        <v>133</v>
      </c>
      <c r="AY41" s="4">
        <v>2400462</v>
      </c>
      <c r="AZ41" s="4">
        <v>2401883</v>
      </c>
      <c r="BA41" s="53" t="s">
        <v>11</v>
      </c>
      <c r="BB41" s="90">
        <f t="shared" si="7"/>
        <v>473</v>
      </c>
      <c r="BC41" s="118" t="str">
        <f t="shared" si="8"/>
        <v>-</v>
      </c>
      <c r="BD41" s="106" t="s">
        <v>37</v>
      </c>
    </row>
    <row r="42" spans="1:56" x14ac:dyDescent="0.25">
      <c r="A42" s="4" t="s">
        <v>840</v>
      </c>
      <c r="B42" s="3" t="s">
        <v>181</v>
      </c>
      <c r="C42" s="46" t="s">
        <v>47</v>
      </c>
      <c r="D42" s="4" t="s">
        <v>841</v>
      </c>
      <c r="E42" s="158" t="s">
        <v>6020</v>
      </c>
      <c r="F42" s="64" t="s">
        <v>250</v>
      </c>
      <c r="G42" s="4" t="s">
        <v>133</v>
      </c>
      <c r="H42" s="4">
        <v>2648665</v>
      </c>
      <c r="I42" s="4">
        <v>2648970</v>
      </c>
      <c r="J42" s="4" t="s">
        <v>11</v>
      </c>
      <c r="K42" s="3">
        <f t="shared" ref="K42:K47" si="23">(I42-H42-2)/3</f>
        <v>101</v>
      </c>
      <c r="L42" s="75"/>
      <c r="M42" s="4" t="s">
        <v>506</v>
      </c>
      <c r="N42" s="4" t="s">
        <v>133</v>
      </c>
      <c r="O42" s="4">
        <v>2649080</v>
      </c>
      <c r="P42" s="4">
        <v>2650855</v>
      </c>
      <c r="Q42" s="4" t="s">
        <v>11</v>
      </c>
      <c r="R42" s="3">
        <f t="shared" si="0"/>
        <v>591</v>
      </c>
      <c r="S42" s="5">
        <f t="shared" si="18"/>
        <v>110</v>
      </c>
      <c r="T42" s="67" t="s">
        <v>37</v>
      </c>
      <c r="U42" s="4" t="s">
        <v>133</v>
      </c>
      <c r="V42" s="94" t="s">
        <v>3488</v>
      </c>
      <c r="W42" s="94" t="s">
        <v>3489</v>
      </c>
      <c r="X42" s="140" t="s">
        <v>9</v>
      </c>
      <c r="Y42" s="6">
        <v>707</v>
      </c>
      <c r="Z42" s="9">
        <v>5237</v>
      </c>
      <c r="AA42" s="66" t="s">
        <v>215</v>
      </c>
      <c r="AB42" s="4" t="s">
        <v>133</v>
      </c>
      <c r="AC42" s="4">
        <v>2657418</v>
      </c>
      <c r="AD42" s="4">
        <v>2658317</v>
      </c>
      <c r="AE42" s="53" t="s">
        <v>9</v>
      </c>
      <c r="AF42" s="3">
        <f t="shared" si="2"/>
        <v>299</v>
      </c>
      <c r="AG42" s="113">
        <f t="shared" si="12"/>
        <v>8448</v>
      </c>
      <c r="AH42" s="75"/>
      <c r="AI42" s="34" t="s">
        <v>37</v>
      </c>
      <c r="AJ42" s="34" t="s">
        <v>37</v>
      </c>
      <c r="AK42" s="34" t="s">
        <v>37</v>
      </c>
      <c r="AL42" s="34" t="s">
        <v>37</v>
      </c>
      <c r="AM42" s="34" t="s">
        <v>37</v>
      </c>
      <c r="AN42" s="34" t="str">
        <f t="shared" si="13"/>
        <v>-</v>
      </c>
      <c r="AO42" s="34" t="str">
        <f t="shared" si="4"/>
        <v>-</v>
      </c>
      <c r="AP42" s="64" t="s">
        <v>355</v>
      </c>
      <c r="AQ42" s="4" t="s">
        <v>133</v>
      </c>
      <c r="AR42" s="4">
        <v>2647027</v>
      </c>
      <c r="AS42" s="4">
        <v>2648082</v>
      </c>
      <c r="AT42" s="53" t="s">
        <v>9</v>
      </c>
      <c r="AU42" s="34">
        <f t="shared" si="5"/>
        <v>351</v>
      </c>
      <c r="AV42" s="113">
        <f t="shared" si="6"/>
        <v>583</v>
      </c>
      <c r="AW42" s="64" t="s">
        <v>432</v>
      </c>
      <c r="AX42" s="4" t="s">
        <v>133</v>
      </c>
      <c r="AY42" s="4">
        <v>2644779</v>
      </c>
      <c r="AZ42" s="4">
        <v>2646194</v>
      </c>
      <c r="BA42" s="53" t="s">
        <v>9</v>
      </c>
      <c r="BB42" s="90">
        <f t="shared" si="7"/>
        <v>471</v>
      </c>
      <c r="BC42" s="119">
        <f t="shared" si="8"/>
        <v>2471</v>
      </c>
      <c r="BD42" s="106" t="s">
        <v>37</v>
      </c>
    </row>
    <row r="43" spans="1:56" x14ac:dyDescent="0.25">
      <c r="A43" s="4" t="s">
        <v>842</v>
      </c>
      <c r="B43" s="3" t="s">
        <v>182</v>
      </c>
      <c r="C43" s="46" t="s">
        <v>47</v>
      </c>
      <c r="D43" s="4" t="s">
        <v>843</v>
      </c>
      <c r="E43" s="158" t="s">
        <v>6020</v>
      </c>
      <c r="F43" s="64" t="s">
        <v>251</v>
      </c>
      <c r="G43" s="4" t="s">
        <v>67</v>
      </c>
      <c r="H43" s="4">
        <v>5859</v>
      </c>
      <c r="I43" s="4">
        <v>6164</v>
      </c>
      <c r="J43" s="4" t="s">
        <v>9</v>
      </c>
      <c r="K43" s="3">
        <f t="shared" si="23"/>
        <v>101</v>
      </c>
      <c r="L43" s="75"/>
      <c r="M43" s="4" t="s">
        <v>507</v>
      </c>
      <c r="N43" s="4" t="s">
        <v>67</v>
      </c>
      <c r="O43" s="4">
        <v>3974</v>
      </c>
      <c r="P43" s="4">
        <v>5749</v>
      </c>
      <c r="Q43" s="4" t="s">
        <v>9</v>
      </c>
      <c r="R43" s="3">
        <f t="shared" si="0"/>
        <v>591</v>
      </c>
      <c r="S43" s="5">
        <f t="shared" si="18"/>
        <v>110</v>
      </c>
      <c r="T43" s="67" t="s">
        <v>37</v>
      </c>
      <c r="U43" s="6" t="s">
        <v>2409</v>
      </c>
      <c r="V43" s="98" t="s">
        <v>3492</v>
      </c>
      <c r="W43" s="98" t="s">
        <v>3493</v>
      </c>
      <c r="X43" s="140" t="s">
        <v>2410</v>
      </c>
      <c r="Y43" s="107" t="s">
        <v>3520</v>
      </c>
      <c r="Z43" s="9">
        <v>5171</v>
      </c>
      <c r="AA43" s="66" t="s">
        <v>216</v>
      </c>
      <c r="AB43" s="4" t="s">
        <v>217</v>
      </c>
      <c r="AC43" s="4">
        <v>831</v>
      </c>
      <c r="AD43" s="4">
        <v>1730</v>
      </c>
      <c r="AE43" s="53" t="s">
        <v>11</v>
      </c>
      <c r="AF43" s="3">
        <f t="shared" si="2"/>
        <v>299</v>
      </c>
      <c r="AG43" s="34" t="str">
        <f t="shared" si="12"/>
        <v>-</v>
      </c>
      <c r="AH43" s="75"/>
      <c r="AI43" s="34" t="s">
        <v>37</v>
      </c>
      <c r="AJ43" s="34" t="s">
        <v>37</v>
      </c>
      <c r="AK43" s="34" t="s">
        <v>37</v>
      </c>
      <c r="AL43" s="34" t="s">
        <v>37</v>
      </c>
      <c r="AM43" s="34" t="s">
        <v>37</v>
      </c>
      <c r="AN43" s="34" t="str">
        <f t="shared" si="13"/>
        <v>-</v>
      </c>
      <c r="AO43" s="34" t="str">
        <f t="shared" si="4"/>
        <v>-</v>
      </c>
      <c r="AP43" s="64" t="s">
        <v>356</v>
      </c>
      <c r="AQ43" s="4" t="s">
        <v>67</v>
      </c>
      <c r="AR43" s="4">
        <v>6746</v>
      </c>
      <c r="AS43" s="4">
        <v>7801</v>
      </c>
      <c r="AT43" s="53" t="s">
        <v>11</v>
      </c>
      <c r="AU43" s="34">
        <f t="shared" si="5"/>
        <v>351</v>
      </c>
      <c r="AV43" s="113">
        <f t="shared" si="6"/>
        <v>582</v>
      </c>
      <c r="AW43" s="64" t="s">
        <v>433</v>
      </c>
      <c r="AX43" s="4" t="s">
        <v>67</v>
      </c>
      <c r="AY43" s="4">
        <v>8624</v>
      </c>
      <c r="AZ43" s="4">
        <v>10039</v>
      </c>
      <c r="BA43" s="53" t="s">
        <v>11</v>
      </c>
      <c r="BB43" s="90">
        <f t="shared" si="7"/>
        <v>471</v>
      </c>
      <c r="BC43" s="119">
        <f t="shared" si="8"/>
        <v>2460</v>
      </c>
      <c r="BD43" s="106" t="s">
        <v>37</v>
      </c>
    </row>
    <row r="44" spans="1:56" x14ac:dyDescent="0.25">
      <c r="A44" s="3" t="s">
        <v>844</v>
      </c>
      <c r="B44" s="3" t="s">
        <v>183</v>
      </c>
      <c r="C44" s="46" t="s">
        <v>47</v>
      </c>
      <c r="D44" s="3" t="s">
        <v>845</v>
      </c>
      <c r="E44" s="158" t="s">
        <v>6020</v>
      </c>
      <c r="F44" s="64" t="s">
        <v>252</v>
      </c>
      <c r="G44" s="4" t="s">
        <v>22</v>
      </c>
      <c r="H44" s="4">
        <v>5008410</v>
      </c>
      <c r="I44" s="4">
        <v>5008715</v>
      </c>
      <c r="J44" s="4" t="s">
        <v>9</v>
      </c>
      <c r="K44" s="3">
        <f t="shared" si="23"/>
        <v>101</v>
      </c>
      <c r="L44" s="75"/>
      <c r="M44" s="4" t="s">
        <v>508</v>
      </c>
      <c r="N44" s="4" t="s">
        <v>22</v>
      </c>
      <c r="O44" s="4">
        <v>5006516</v>
      </c>
      <c r="P44" s="4">
        <v>5008300</v>
      </c>
      <c r="Q44" s="4" t="s">
        <v>9</v>
      </c>
      <c r="R44" s="3">
        <f t="shared" si="0"/>
        <v>594</v>
      </c>
      <c r="S44" s="5">
        <f t="shared" si="18"/>
        <v>110</v>
      </c>
      <c r="T44" s="64" t="s">
        <v>271</v>
      </c>
      <c r="U44" s="4" t="s">
        <v>22</v>
      </c>
      <c r="V44" s="4">
        <v>2935409</v>
      </c>
      <c r="W44" s="4">
        <v>2937874</v>
      </c>
      <c r="X44" s="53" t="s">
        <v>9</v>
      </c>
      <c r="Y44" s="3">
        <f t="shared" si="1"/>
        <v>821</v>
      </c>
      <c r="Z44" s="90" t="str">
        <f t="shared" si="11"/>
        <v>@2070536</v>
      </c>
      <c r="AA44" s="66" t="s">
        <v>218</v>
      </c>
      <c r="AB44" s="4" t="s">
        <v>22</v>
      </c>
      <c r="AC44" s="4">
        <v>2938881</v>
      </c>
      <c r="AD44" s="4">
        <v>2939780</v>
      </c>
      <c r="AE44" s="53" t="s">
        <v>9</v>
      </c>
      <c r="AF44" s="3">
        <f t="shared" si="2"/>
        <v>299</v>
      </c>
      <c r="AG44" s="90" t="str">
        <f t="shared" si="12"/>
        <v>@2068630</v>
      </c>
      <c r="AH44" s="75"/>
      <c r="AI44" s="34" t="s">
        <v>37</v>
      </c>
      <c r="AJ44" s="34" t="s">
        <v>37</v>
      </c>
      <c r="AK44" s="34" t="s">
        <v>37</v>
      </c>
      <c r="AL44" s="34" t="s">
        <v>37</v>
      </c>
      <c r="AM44" s="34" t="s">
        <v>37</v>
      </c>
      <c r="AN44" s="34" t="str">
        <f t="shared" si="13"/>
        <v>-</v>
      </c>
      <c r="AO44" s="34" t="str">
        <f t="shared" si="4"/>
        <v>-</v>
      </c>
      <c r="AP44" s="64" t="s">
        <v>357</v>
      </c>
      <c r="AQ44" s="4" t="s">
        <v>22</v>
      </c>
      <c r="AR44" s="4">
        <v>5009530</v>
      </c>
      <c r="AS44" s="4">
        <v>5010585</v>
      </c>
      <c r="AT44" s="53" t="s">
        <v>11</v>
      </c>
      <c r="AU44" s="34">
        <f t="shared" si="5"/>
        <v>351</v>
      </c>
      <c r="AV44" s="113">
        <f t="shared" si="6"/>
        <v>815</v>
      </c>
      <c r="AW44" s="64" t="s">
        <v>434</v>
      </c>
      <c r="AX44" s="4" t="s">
        <v>22</v>
      </c>
      <c r="AY44" s="4">
        <v>5011294</v>
      </c>
      <c r="AZ44" s="4">
        <v>5012709</v>
      </c>
      <c r="BA44" s="53" t="s">
        <v>11</v>
      </c>
      <c r="BB44" s="90">
        <f t="shared" si="7"/>
        <v>471</v>
      </c>
      <c r="BC44" s="119">
        <f t="shared" si="8"/>
        <v>2579</v>
      </c>
      <c r="BD44" s="106" t="s">
        <v>37</v>
      </c>
    </row>
    <row r="45" spans="1:56" x14ac:dyDescent="0.25">
      <c r="A45" s="4" t="s">
        <v>932</v>
      </c>
      <c r="B45" s="3" t="s">
        <v>184</v>
      </c>
      <c r="C45" s="32" t="s">
        <v>29</v>
      </c>
      <c r="D45" s="8" t="s">
        <v>933</v>
      </c>
      <c r="E45" s="158" t="s">
        <v>6020</v>
      </c>
      <c r="F45" s="66" t="s">
        <v>532</v>
      </c>
      <c r="G45" s="4" t="s">
        <v>107</v>
      </c>
      <c r="H45" s="4">
        <v>12074</v>
      </c>
      <c r="I45" s="4">
        <v>12310</v>
      </c>
      <c r="J45" s="4" t="s">
        <v>11</v>
      </c>
      <c r="K45" s="3">
        <f t="shared" si="23"/>
        <v>78</v>
      </c>
      <c r="L45" s="75"/>
      <c r="M45" s="4" t="s">
        <v>509</v>
      </c>
      <c r="N45" s="4" t="s">
        <v>107</v>
      </c>
      <c r="O45" s="4">
        <v>12417</v>
      </c>
      <c r="P45" s="4">
        <v>14165</v>
      </c>
      <c r="Q45" s="4" t="s">
        <v>11</v>
      </c>
      <c r="R45" s="3">
        <f t="shared" si="0"/>
        <v>582</v>
      </c>
      <c r="S45" s="5">
        <f t="shared" si="18"/>
        <v>107</v>
      </c>
      <c r="T45" s="64" t="s">
        <v>272</v>
      </c>
      <c r="U45" s="4" t="s">
        <v>22</v>
      </c>
      <c r="V45" s="4">
        <v>1934383</v>
      </c>
      <c r="W45" s="4">
        <v>1936173</v>
      </c>
      <c r="X45" s="53" t="s">
        <v>11</v>
      </c>
      <c r="Y45" s="3">
        <f t="shared" si="1"/>
        <v>596</v>
      </c>
      <c r="Z45" s="34" t="str">
        <f t="shared" si="11"/>
        <v>-</v>
      </c>
      <c r="AA45" s="67" t="s">
        <v>37</v>
      </c>
      <c r="AB45" s="54" t="s">
        <v>37</v>
      </c>
      <c r="AC45" s="54" t="s">
        <v>37</v>
      </c>
      <c r="AD45" s="54" t="s">
        <v>37</v>
      </c>
      <c r="AE45" s="54" t="s">
        <v>37</v>
      </c>
      <c r="AF45" s="34" t="str">
        <f t="shared" ref="AF45:AF46" si="24">IF(AD45="-","-",(AD45-AC45-2)/3)</f>
        <v>-</v>
      </c>
      <c r="AG45" s="34" t="str">
        <f t="shared" si="12"/>
        <v>-</v>
      </c>
      <c r="AH45" s="75"/>
      <c r="AI45" s="34" t="s">
        <v>37</v>
      </c>
      <c r="AJ45" s="34" t="s">
        <v>37</v>
      </c>
      <c r="AK45" s="34" t="s">
        <v>37</v>
      </c>
      <c r="AL45" s="34" t="s">
        <v>37</v>
      </c>
      <c r="AM45" s="34" t="s">
        <v>37</v>
      </c>
      <c r="AN45" s="34" t="str">
        <f t="shared" si="13"/>
        <v>-</v>
      </c>
      <c r="AO45" s="34" t="str">
        <f t="shared" si="4"/>
        <v>-</v>
      </c>
      <c r="AP45" s="64" t="s">
        <v>358</v>
      </c>
      <c r="AQ45" s="4" t="s">
        <v>22</v>
      </c>
      <c r="AR45" s="4">
        <v>950165</v>
      </c>
      <c r="AS45" s="4">
        <v>951229</v>
      </c>
      <c r="AT45" s="53" t="s">
        <v>9</v>
      </c>
      <c r="AU45" s="34">
        <f t="shared" si="5"/>
        <v>354</v>
      </c>
      <c r="AV45" s="34" t="str">
        <f t="shared" si="6"/>
        <v>-</v>
      </c>
      <c r="AW45" s="64" t="s">
        <v>435</v>
      </c>
      <c r="AX45" s="4" t="s">
        <v>22</v>
      </c>
      <c r="AY45" s="4">
        <v>1120054</v>
      </c>
      <c r="AZ45" s="4">
        <v>1121475</v>
      </c>
      <c r="BA45" s="53" t="s">
        <v>9</v>
      </c>
      <c r="BB45" s="90">
        <f t="shared" si="7"/>
        <v>473</v>
      </c>
      <c r="BC45" s="118" t="str">
        <f t="shared" si="8"/>
        <v>-</v>
      </c>
      <c r="BD45" s="106" t="s">
        <v>37</v>
      </c>
    </row>
    <row r="46" spans="1:56" x14ac:dyDescent="0.25">
      <c r="A46" s="4" t="s">
        <v>932</v>
      </c>
      <c r="B46" s="3" t="s">
        <v>1072</v>
      </c>
      <c r="C46" s="32" t="s">
        <v>29</v>
      </c>
      <c r="D46" s="8" t="s">
        <v>933</v>
      </c>
      <c r="E46" s="158" t="s">
        <v>772</v>
      </c>
      <c r="F46" s="63" t="s">
        <v>37</v>
      </c>
      <c r="G46" s="4" t="s">
        <v>22</v>
      </c>
      <c r="H46" s="4">
        <v>691014</v>
      </c>
      <c r="I46" s="4">
        <v>691187</v>
      </c>
      <c r="J46" s="4" t="s">
        <v>11</v>
      </c>
      <c r="K46" s="3">
        <f t="shared" si="23"/>
        <v>57</v>
      </c>
      <c r="L46" s="75"/>
      <c r="M46" s="54" t="s">
        <v>37</v>
      </c>
      <c r="N46" s="54" t="s">
        <v>37</v>
      </c>
      <c r="O46" s="54" t="s">
        <v>37</v>
      </c>
      <c r="P46" s="54" t="s">
        <v>37</v>
      </c>
      <c r="Q46" s="54" t="s">
        <v>37</v>
      </c>
      <c r="R46" s="34" t="str">
        <f t="shared" si="0"/>
        <v>-</v>
      </c>
      <c r="S46" s="34" t="str">
        <f t="shared" si="18"/>
        <v>-</v>
      </c>
      <c r="T46" s="67" t="s">
        <v>37</v>
      </c>
      <c r="U46" s="33" t="s">
        <v>37</v>
      </c>
      <c r="V46" s="33" t="s">
        <v>37</v>
      </c>
      <c r="W46" s="33" t="s">
        <v>37</v>
      </c>
      <c r="X46" s="33" t="s">
        <v>37</v>
      </c>
      <c r="Y46" s="34" t="str">
        <f t="shared" ref="Y46" si="25">IF(W46="-","-",(W46-V46-2)/3)</f>
        <v>-</v>
      </c>
      <c r="Z46" s="34" t="str">
        <f t="shared" si="11"/>
        <v>-</v>
      </c>
      <c r="AA46" s="67" t="s">
        <v>37</v>
      </c>
      <c r="AB46" s="54" t="s">
        <v>37</v>
      </c>
      <c r="AC46" s="54" t="s">
        <v>37</v>
      </c>
      <c r="AD46" s="54" t="s">
        <v>37</v>
      </c>
      <c r="AE46" s="54" t="s">
        <v>37</v>
      </c>
      <c r="AF46" s="34" t="str">
        <f t="shared" si="24"/>
        <v>-</v>
      </c>
      <c r="AG46" s="34" t="str">
        <f t="shared" si="12"/>
        <v>-</v>
      </c>
      <c r="AH46" s="75"/>
      <c r="AI46" s="34" t="s">
        <v>37</v>
      </c>
      <c r="AJ46" s="34" t="s">
        <v>37</v>
      </c>
      <c r="AK46" s="34" t="s">
        <v>37</v>
      </c>
      <c r="AL46" s="34" t="s">
        <v>37</v>
      </c>
      <c r="AM46" s="34" t="s">
        <v>37</v>
      </c>
      <c r="AN46" s="34" t="str">
        <f t="shared" si="13"/>
        <v>-</v>
      </c>
      <c r="AO46" s="34" t="str">
        <f t="shared" si="4"/>
        <v>-</v>
      </c>
      <c r="AP46" s="68" t="s">
        <v>37</v>
      </c>
      <c r="AQ46" s="34" t="s">
        <v>37</v>
      </c>
      <c r="AR46" s="34" t="s">
        <v>37</v>
      </c>
      <c r="AS46" s="34" t="s">
        <v>37</v>
      </c>
      <c r="AT46" s="34" t="s">
        <v>37</v>
      </c>
      <c r="AU46" s="3" t="str">
        <f t="shared" si="5"/>
        <v>-</v>
      </c>
      <c r="AV46" s="34" t="str">
        <f t="shared" ref="AV46" si="26">IF(AND(AQ46&lt;&gt;"-",$G46=AQ46),IF(AT46&lt;&gt;$J46,"@"&amp;IF($J46="F",$H46-AS46,AR46-$I46),IF($J46="F",$H46-AS46,AR46-$I46)),"-")</f>
        <v>-</v>
      </c>
      <c r="AW46" s="66" t="s">
        <v>37</v>
      </c>
      <c r="AX46" s="3" t="s">
        <v>37</v>
      </c>
      <c r="AY46" s="3" t="s">
        <v>37</v>
      </c>
      <c r="AZ46" s="3" t="s">
        <v>37</v>
      </c>
      <c r="BA46" s="34" t="s">
        <v>37</v>
      </c>
      <c r="BB46" s="34" t="str">
        <f t="shared" si="7"/>
        <v>-</v>
      </c>
      <c r="BC46" s="34" t="str">
        <f t="shared" si="8"/>
        <v>-</v>
      </c>
      <c r="BD46" s="106" t="s">
        <v>37</v>
      </c>
    </row>
    <row r="47" spans="1:56" x14ac:dyDescent="0.25">
      <c r="A47" s="3" t="s">
        <v>969</v>
      </c>
      <c r="B47" s="3" t="s">
        <v>590</v>
      </c>
      <c r="C47" s="32" t="s">
        <v>29</v>
      </c>
      <c r="D47" s="8" t="s">
        <v>970</v>
      </c>
      <c r="E47" s="158" t="s">
        <v>6020</v>
      </c>
      <c r="F47" s="66" t="s">
        <v>656</v>
      </c>
      <c r="G47" s="4" t="s">
        <v>133</v>
      </c>
      <c r="H47" s="3">
        <v>2573060</v>
      </c>
      <c r="I47" s="3">
        <v>2573239</v>
      </c>
      <c r="J47" s="4" t="s">
        <v>11</v>
      </c>
      <c r="K47" s="3">
        <f t="shared" si="23"/>
        <v>59</v>
      </c>
      <c r="L47" s="75"/>
      <c r="M47" s="4" t="s">
        <v>657</v>
      </c>
      <c r="N47" s="4" t="s">
        <v>133</v>
      </c>
      <c r="O47" s="4">
        <v>2753717</v>
      </c>
      <c r="P47" s="4">
        <v>2755489</v>
      </c>
      <c r="Q47" s="4" t="s">
        <v>9</v>
      </c>
      <c r="R47" s="3">
        <f t="shared" si="0"/>
        <v>590</v>
      </c>
      <c r="S47" s="90" t="str">
        <f t="shared" si="18"/>
        <v>@180478</v>
      </c>
      <c r="T47" s="64" t="s">
        <v>658</v>
      </c>
      <c r="U47" s="4" t="s">
        <v>133</v>
      </c>
      <c r="V47" s="4">
        <v>1290507</v>
      </c>
      <c r="W47" s="4">
        <v>1292315</v>
      </c>
      <c r="X47" s="53" t="s">
        <v>9</v>
      </c>
      <c r="Y47" s="3">
        <f t="shared" si="1"/>
        <v>602</v>
      </c>
      <c r="Z47" s="90">
        <f t="shared" si="11"/>
        <v>-1282732</v>
      </c>
      <c r="AA47" s="66" t="s">
        <v>659</v>
      </c>
      <c r="AB47" s="4" t="s">
        <v>133</v>
      </c>
      <c r="AC47" s="4">
        <v>2571587</v>
      </c>
      <c r="AD47" s="4">
        <v>2572513</v>
      </c>
      <c r="AE47" s="53" t="s">
        <v>11</v>
      </c>
      <c r="AF47" s="3">
        <f t="shared" si="2"/>
        <v>308</v>
      </c>
      <c r="AG47" s="95" t="str">
        <f t="shared" si="12"/>
        <v>@-1652</v>
      </c>
      <c r="AH47" s="75"/>
      <c r="AI47" s="4" t="s">
        <v>660</v>
      </c>
      <c r="AJ47" s="4" t="s">
        <v>133</v>
      </c>
      <c r="AK47" s="4">
        <v>1883326</v>
      </c>
      <c r="AL47" s="4">
        <v>1884225</v>
      </c>
      <c r="AM47" s="53" t="s">
        <v>11</v>
      </c>
      <c r="AN47" s="3">
        <f t="shared" si="13"/>
        <v>299</v>
      </c>
      <c r="AO47" s="90" t="str">
        <f t="shared" si="4"/>
        <v>@688835</v>
      </c>
      <c r="AP47" s="68" t="s">
        <v>37</v>
      </c>
      <c r="AQ47" s="34" t="s">
        <v>37</v>
      </c>
      <c r="AR47" s="34" t="s">
        <v>37</v>
      </c>
      <c r="AS47" s="34" t="s">
        <v>37</v>
      </c>
      <c r="AT47" s="34" t="s">
        <v>37</v>
      </c>
      <c r="AU47" s="3" t="str">
        <f t="shared" si="5"/>
        <v>-</v>
      </c>
      <c r="AV47" s="34" t="str">
        <f t="shared" ref="AV47" si="27">IF(AND(AQ47&lt;&gt;"-",$G47=AQ47),IF(AT47&lt;&gt;$J47,"@"&amp;IF($J47="F",$H47-AS47,AR47-$I47),IF($J47="F",$H47-AS47,AR47-$I47)),"-")</f>
        <v>-</v>
      </c>
      <c r="AW47" s="64" t="s">
        <v>661</v>
      </c>
      <c r="AX47" s="4" t="s">
        <v>133</v>
      </c>
      <c r="AY47" s="4">
        <v>1884366</v>
      </c>
      <c r="AZ47" s="4">
        <v>1885787</v>
      </c>
      <c r="BA47" s="53" t="s">
        <v>11</v>
      </c>
      <c r="BB47" s="90">
        <f t="shared" si="7"/>
        <v>473</v>
      </c>
      <c r="BC47" s="117" t="str">
        <f t="shared" si="8"/>
        <v>@687273</v>
      </c>
      <c r="BD47" s="106" t="s">
        <v>37</v>
      </c>
    </row>
    <row r="48" spans="1:56" x14ac:dyDescent="0.25">
      <c r="A48" s="4" t="s">
        <v>1057</v>
      </c>
      <c r="B48" s="3" t="s">
        <v>593</v>
      </c>
      <c r="C48" s="31" t="s">
        <v>132</v>
      </c>
      <c r="D48" s="8" t="s">
        <v>1058</v>
      </c>
      <c r="E48" s="158" t="s">
        <v>37</v>
      </c>
      <c r="F48" s="63" t="s">
        <v>37</v>
      </c>
      <c r="G48" s="54" t="s">
        <v>37</v>
      </c>
      <c r="H48" s="54" t="s">
        <v>37</v>
      </c>
      <c r="I48" s="54" t="s">
        <v>37</v>
      </c>
      <c r="J48" s="54" t="s">
        <v>37</v>
      </c>
      <c r="K48" s="54" t="s">
        <v>37</v>
      </c>
      <c r="L48" s="75"/>
      <c r="M48" s="54" t="s">
        <v>37</v>
      </c>
      <c r="N48" s="54" t="s">
        <v>37</v>
      </c>
      <c r="O48" s="54" t="s">
        <v>37</v>
      </c>
      <c r="P48" s="54" t="s">
        <v>37</v>
      </c>
      <c r="Q48" s="54" t="s">
        <v>37</v>
      </c>
      <c r="R48" s="34" t="str">
        <f t="shared" si="0"/>
        <v>-</v>
      </c>
      <c r="S48" s="34" t="str">
        <f t="shared" si="18"/>
        <v>-</v>
      </c>
      <c r="T48" s="67" t="s">
        <v>37</v>
      </c>
      <c r="U48" s="33" t="s">
        <v>37</v>
      </c>
      <c r="V48" s="33" t="s">
        <v>37</v>
      </c>
      <c r="W48" s="33" t="s">
        <v>37</v>
      </c>
      <c r="X48" s="33" t="s">
        <v>37</v>
      </c>
      <c r="Y48" s="34" t="str">
        <f t="shared" si="1"/>
        <v>-</v>
      </c>
      <c r="Z48" s="34" t="str">
        <f t="shared" si="11"/>
        <v>-</v>
      </c>
      <c r="AA48" s="63" t="s">
        <v>37</v>
      </c>
      <c r="AB48" s="54" t="s">
        <v>37</v>
      </c>
      <c r="AC48" s="54" t="s">
        <v>37</v>
      </c>
      <c r="AD48" s="54" t="s">
        <v>37</v>
      </c>
      <c r="AE48" s="54" t="s">
        <v>37</v>
      </c>
      <c r="AF48" s="34" t="str">
        <f t="shared" si="2"/>
        <v>-</v>
      </c>
      <c r="AG48" s="34" t="str">
        <f t="shared" si="12"/>
        <v>-</v>
      </c>
      <c r="AH48" s="75"/>
      <c r="AI48" s="4" t="s">
        <v>317</v>
      </c>
      <c r="AJ48" s="4" t="s">
        <v>133</v>
      </c>
      <c r="AK48" s="4">
        <v>2471478</v>
      </c>
      <c r="AL48" s="4">
        <v>2472401</v>
      </c>
      <c r="AM48" s="53" t="s">
        <v>11</v>
      </c>
      <c r="AN48" s="90">
        <f t="shared" si="13"/>
        <v>307</v>
      </c>
      <c r="AO48" s="34" t="str">
        <f t="shared" si="4"/>
        <v>-</v>
      </c>
      <c r="AP48" s="68" t="s">
        <v>37</v>
      </c>
      <c r="AQ48" s="34" t="s">
        <v>37</v>
      </c>
      <c r="AR48" s="34" t="s">
        <v>37</v>
      </c>
      <c r="AS48" s="34" t="s">
        <v>37</v>
      </c>
      <c r="AT48" s="34" t="s">
        <v>37</v>
      </c>
      <c r="AU48" s="3" t="str">
        <f t="shared" si="5"/>
        <v>-</v>
      </c>
      <c r="AV48" s="34" t="str">
        <f t="shared" ref="AV48" si="28">IF(AND(AQ48&lt;&gt;"-",$G48=AQ48),IF(AT48&lt;&gt;$J48,"@"&amp;IF($J48="F",$H48-AS48,AR48-$I48),IF($J48="F",$H48-AS48,AR48-$I48)),"-")</f>
        <v>-</v>
      </c>
      <c r="AW48" s="64" t="s">
        <v>438</v>
      </c>
      <c r="AX48" s="4" t="s">
        <v>133</v>
      </c>
      <c r="AY48" s="4">
        <v>1125236</v>
      </c>
      <c r="AZ48" s="4">
        <v>1126654</v>
      </c>
      <c r="BA48" s="53" t="s">
        <v>9</v>
      </c>
      <c r="BB48" s="90">
        <f t="shared" si="7"/>
        <v>472</v>
      </c>
      <c r="BC48" s="118" t="str">
        <f t="shared" si="8"/>
        <v>-</v>
      </c>
      <c r="BD48" s="106" t="s">
        <v>37</v>
      </c>
    </row>
    <row r="49" spans="1:56" x14ac:dyDescent="0.25">
      <c r="A49" s="4" t="s">
        <v>1055</v>
      </c>
      <c r="B49" s="3" t="s">
        <v>592</v>
      </c>
      <c r="C49" s="31" t="s">
        <v>132</v>
      </c>
      <c r="D49" s="8" t="s">
        <v>1056</v>
      </c>
      <c r="E49" s="158" t="s">
        <v>37</v>
      </c>
      <c r="F49" s="63" t="s">
        <v>37</v>
      </c>
      <c r="G49" s="54" t="s">
        <v>37</v>
      </c>
      <c r="H49" s="54" t="s">
        <v>37</v>
      </c>
      <c r="I49" s="54" t="s">
        <v>37</v>
      </c>
      <c r="J49" s="54" t="s">
        <v>37</v>
      </c>
      <c r="K49" s="54" t="s">
        <v>37</v>
      </c>
      <c r="L49" s="75"/>
      <c r="M49" s="54" t="s">
        <v>37</v>
      </c>
      <c r="N49" s="54" t="s">
        <v>37</v>
      </c>
      <c r="O49" s="54" t="s">
        <v>37</v>
      </c>
      <c r="P49" s="54" t="s">
        <v>37</v>
      </c>
      <c r="Q49" s="54" t="s">
        <v>37</v>
      </c>
      <c r="R49" s="34" t="str">
        <f t="shared" si="0"/>
        <v>-</v>
      </c>
      <c r="S49" s="34" t="str">
        <f t="shared" si="18"/>
        <v>-</v>
      </c>
      <c r="T49" s="64" t="s">
        <v>273</v>
      </c>
      <c r="U49" s="4" t="s">
        <v>133</v>
      </c>
      <c r="V49" s="4">
        <v>132062</v>
      </c>
      <c r="W49" s="4">
        <v>136153</v>
      </c>
      <c r="X49" s="53" t="s">
        <v>9</v>
      </c>
      <c r="Y49" s="90">
        <f t="shared" si="1"/>
        <v>1363</v>
      </c>
      <c r="Z49" s="34" t="str">
        <f t="shared" si="11"/>
        <v>-</v>
      </c>
      <c r="AA49" s="63" t="s">
        <v>37</v>
      </c>
      <c r="AB49" s="54" t="s">
        <v>37</v>
      </c>
      <c r="AC49" s="54" t="s">
        <v>37</v>
      </c>
      <c r="AD49" s="54" t="s">
        <v>37</v>
      </c>
      <c r="AE49" s="54" t="s">
        <v>37</v>
      </c>
      <c r="AF49" s="34" t="str">
        <f t="shared" si="2"/>
        <v>-</v>
      </c>
      <c r="AG49" s="34" t="str">
        <f t="shared" si="12"/>
        <v>-</v>
      </c>
      <c r="AH49" s="75"/>
      <c r="AI49" s="4" t="s">
        <v>316</v>
      </c>
      <c r="AJ49" s="4" t="s">
        <v>133</v>
      </c>
      <c r="AK49" s="4">
        <v>3758505</v>
      </c>
      <c r="AL49" s="4">
        <v>3759398</v>
      </c>
      <c r="AM49" s="53" t="s">
        <v>9</v>
      </c>
      <c r="AN49" s="90">
        <f t="shared" si="13"/>
        <v>297</v>
      </c>
      <c r="AO49" s="34" t="str">
        <f t="shared" si="4"/>
        <v>-</v>
      </c>
      <c r="AP49" s="68" t="s">
        <v>37</v>
      </c>
      <c r="AQ49" s="34" t="s">
        <v>37</v>
      </c>
      <c r="AR49" s="34" t="s">
        <v>37</v>
      </c>
      <c r="AS49" s="34" t="s">
        <v>37</v>
      </c>
      <c r="AT49" s="34" t="s">
        <v>37</v>
      </c>
      <c r="AU49" s="3" t="str">
        <f t="shared" si="5"/>
        <v>-</v>
      </c>
      <c r="AV49" s="34" t="str">
        <f t="shared" ref="AV49" si="29">IF(AND(AQ49&lt;&gt;"-",$G49=AQ49),IF(AT49&lt;&gt;$J49,"@"&amp;IF($J49="F",$H49-AS49,AR49-$I49),IF($J49="F",$H49-AS49,AR49-$I49)),"-")</f>
        <v>-</v>
      </c>
      <c r="AW49" s="64" t="s">
        <v>436</v>
      </c>
      <c r="AX49" s="4" t="s">
        <v>133</v>
      </c>
      <c r="AY49" s="4">
        <v>1474872</v>
      </c>
      <c r="AZ49" s="4">
        <v>1476290</v>
      </c>
      <c r="BA49" s="53" t="s">
        <v>9</v>
      </c>
      <c r="BB49" s="90">
        <f t="shared" si="7"/>
        <v>472</v>
      </c>
      <c r="BC49" s="118" t="str">
        <f t="shared" si="8"/>
        <v>-</v>
      </c>
      <c r="BD49" s="106" t="s">
        <v>37</v>
      </c>
    </row>
    <row r="50" spans="1:56" x14ac:dyDescent="0.25">
      <c r="A50" s="4" t="s">
        <v>864</v>
      </c>
      <c r="B50" s="3" t="s">
        <v>594</v>
      </c>
      <c r="C50" s="31" t="s">
        <v>132</v>
      </c>
      <c r="D50" s="4" t="s">
        <v>865</v>
      </c>
      <c r="E50" s="158" t="s">
        <v>37</v>
      </c>
      <c r="F50" s="63" t="s">
        <v>37</v>
      </c>
      <c r="G50" s="54" t="s">
        <v>37</v>
      </c>
      <c r="H50" s="54" t="s">
        <v>37</v>
      </c>
      <c r="I50" s="54" t="s">
        <v>37</v>
      </c>
      <c r="J50" s="54" t="s">
        <v>37</v>
      </c>
      <c r="K50" s="54" t="s">
        <v>37</v>
      </c>
      <c r="L50" s="75"/>
      <c r="M50" s="4" t="s">
        <v>155</v>
      </c>
      <c r="N50" s="4" t="s">
        <v>133</v>
      </c>
      <c r="O50" s="4">
        <v>2268022</v>
      </c>
      <c r="P50" s="4">
        <v>2269731</v>
      </c>
      <c r="Q50" s="4" t="s">
        <v>11</v>
      </c>
      <c r="R50" s="3">
        <f t="shared" si="0"/>
        <v>569</v>
      </c>
      <c r="S50" s="34" t="str">
        <f t="shared" si="18"/>
        <v>-</v>
      </c>
      <c r="T50" s="64" t="s">
        <v>274</v>
      </c>
      <c r="U50" s="4" t="s">
        <v>133</v>
      </c>
      <c r="V50" s="4">
        <v>3300104</v>
      </c>
      <c r="W50" s="4">
        <v>3301054</v>
      </c>
      <c r="X50" s="53" t="s">
        <v>9</v>
      </c>
      <c r="Y50" s="3">
        <f t="shared" si="1"/>
        <v>316</v>
      </c>
      <c r="Z50" s="34" t="str">
        <f t="shared" si="11"/>
        <v>-</v>
      </c>
      <c r="AA50" s="63" t="s">
        <v>37</v>
      </c>
      <c r="AB50" s="54" t="s">
        <v>37</v>
      </c>
      <c r="AC50" s="54" t="s">
        <v>37</v>
      </c>
      <c r="AD50" s="54" t="s">
        <v>37</v>
      </c>
      <c r="AE50" s="54" t="s">
        <v>37</v>
      </c>
      <c r="AF50" s="34" t="str">
        <f t="shared" si="2"/>
        <v>-</v>
      </c>
      <c r="AG50" s="34" t="str">
        <f t="shared" si="12"/>
        <v>-</v>
      </c>
      <c r="AH50" s="75"/>
      <c r="AI50" s="34" t="s">
        <v>37</v>
      </c>
      <c r="AJ50" s="34" t="s">
        <v>37</v>
      </c>
      <c r="AK50" s="34" t="s">
        <v>37</v>
      </c>
      <c r="AL50" s="34" t="s">
        <v>37</v>
      </c>
      <c r="AM50" s="34" t="s">
        <v>37</v>
      </c>
      <c r="AN50" s="34" t="str">
        <f t="shared" si="13"/>
        <v>-</v>
      </c>
      <c r="AO50" s="34" t="str">
        <f t="shared" si="4"/>
        <v>-</v>
      </c>
      <c r="AP50" s="64" t="s">
        <v>359</v>
      </c>
      <c r="AQ50" s="4" t="s">
        <v>133</v>
      </c>
      <c r="AR50" s="4">
        <v>2783518</v>
      </c>
      <c r="AS50" s="4">
        <v>2784573</v>
      </c>
      <c r="AT50" s="53" t="s">
        <v>11</v>
      </c>
      <c r="AU50" s="34">
        <f t="shared" si="5"/>
        <v>351</v>
      </c>
      <c r="AV50" s="34" t="str">
        <f t="shared" si="6"/>
        <v>-</v>
      </c>
      <c r="AW50" s="64" t="s">
        <v>437</v>
      </c>
      <c r="AX50" s="4" t="s">
        <v>133</v>
      </c>
      <c r="AY50" s="4">
        <v>2784948</v>
      </c>
      <c r="AZ50" s="4">
        <v>2786372</v>
      </c>
      <c r="BA50" s="53" t="s">
        <v>11</v>
      </c>
      <c r="BB50" s="90">
        <f t="shared" si="7"/>
        <v>474</v>
      </c>
      <c r="BC50" s="118" t="str">
        <f t="shared" si="8"/>
        <v>-</v>
      </c>
      <c r="BD50" s="106" t="s">
        <v>37</v>
      </c>
    </row>
    <row r="51" spans="1:56" x14ac:dyDescent="0.25">
      <c r="A51" s="15" t="s">
        <v>725</v>
      </c>
      <c r="B51" s="3" t="s">
        <v>737</v>
      </c>
      <c r="C51" s="32" t="s">
        <v>29</v>
      </c>
      <c r="D51" s="47" t="s">
        <v>985</v>
      </c>
      <c r="E51" s="158" t="s">
        <v>37</v>
      </c>
      <c r="F51" s="68" t="s">
        <v>1059</v>
      </c>
      <c r="G51" s="53" t="s">
        <v>1059</v>
      </c>
      <c r="H51" s="53" t="s">
        <v>1059</v>
      </c>
      <c r="I51" s="53" t="s">
        <v>1059</v>
      </c>
      <c r="J51" s="53" t="s">
        <v>1059</v>
      </c>
      <c r="K51" s="53" t="s">
        <v>1059</v>
      </c>
      <c r="L51" s="75"/>
      <c r="M51" s="53" t="s">
        <v>1059</v>
      </c>
      <c r="N51" s="53" t="s">
        <v>1059</v>
      </c>
      <c r="O51" s="53" t="s">
        <v>1059</v>
      </c>
      <c r="P51" s="53" t="s">
        <v>1059</v>
      </c>
      <c r="Q51" s="53" t="s">
        <v>1059</v>
      </c>
      <c r="R51" s="53" t="s">
        <v>1059</v>
      </c>
      <c r="S51" s="53" t="s">
        <v>1059</v>
      </c>
      <c r="T51" s="68" t="s">
        <v>1059</v>
      </c>
      <c r="U51" s="53" t="s">
        <v>1059</v>
      </c>
      <c r="V51" s="53" t="s">
        <v>1059</v>
      </c>
      <c r="W51" s="53" t="s">
        <v>1059</v>
      </c>
      <c r="X51" s="53" t="s">
        <v>1059</v>
      </c>
      <c r="Y51" s="53" t="s">
        <v>1059</v>
      </c>
      <c r="Z51" s="33" t="s">
        <v>1059</v>
      </c>
      <c r="AA51" s="82" t="s">
        <v>762</v>
      </c>
      <c r="AB51" s="12" t="s">
        <v>763</v>
      </c>
      <c r="AC51" s="4">
        <v>4020018</v>
      </c>
      <c r="AD51" s="4">
        <v>4020950</v>
      </c>
      <c r="AE51" s="34" t="s">
        <v>9</v>
      </c>
      <c r="AF51" s="3">
        <f t="shared" si="2"/>
        <v>310</v>
      </c>
      <c r="AG51" s="34" t="s">
        <v>1059</v>
      </c>
      <c r="AH51" s="75"/>
      <c r="AI51" s="67" t="s">
        <v>1059</v>
      </c>
      <c r="AJ51" s="33" t="s">
        <v>1059</v>
      </c>
      <c r="AK51" s="33" t="s">
        <v>1059</v>
      </c>
      <c r="AL51" s="33" t="s">
        <v>1059</v>
      </c>
      <c r="AM51" s="33" t="s">
        <v>1059</v>
      </c>
      <c r="AN51" s="33" t="s">
        <v>1059</v>
      </c>
      <c r="AO51" s="33" t="s">
        <v>1059</v>
      </c>
      <c r="AP51" s="67" t="s">
        <v>1059</v>
      </c>
      <c r="AQ51" s="33" t="s">
        <v>1059</v>
      </c>
      <c r="AR51" s="33" t="s">
        <v>1059</v>
      </c>
      <c r="AS51" s="33" t="s">
        <v>1059</v>
      </c>
      <c r="AT51" s="33" t="s">
        <v>1059</v>
      </c>
      <c r="AU51" s="33" t="s">
        <v>1059</v>
      </c>
      <c r="AV51" s="33" t="s">
        <v>1059</v>
      </c>
      <c r="AW51" s="67" t="s">
        <v>1059</v>
      </c>
      <c r="AX51" s="33" t="s">
        <v>1059</v>
      </c>
      <c r="AY51" s="33" t="s">
        <v>1059</v>
      </c>
      <c r="AZ51" s="33" t="s">
        <v>1059</v>
      </c>
      <c r="BA51" s="33" t="s">
        <v>1059</v>
      </c>
      <c r="BB51" s="33" t="s">
        <v>1059</v>
      </c>
      <c r="BC51" s="121" t="s">
        <v>1059</v>
      </c>
      <c r="BD51" s="106" t="s">
        <v>37</v>
      </c>
    </row>
    <row r="52" spans="1:56" x14ac:dyDescent="0.25">
      <c r="A52" s="15" t="s">
        <v>725</v>
      </c>
      <c r="B52" s="3" t="s">
        <v>738</v>
      </c>
      <c r="C52" s="32" t="s">
        <v>29</v>
      </c>
      <c r="D52" s="47" t="s">
        <v>985</v>
      </c>
      <c r="E52" s="158" t="s">
        <v>37</v>
      </c>
      <c r="F52" s="68" t="s">
        <v>1059</v>
      </c>
      <c r="G52" s="53" t="s">
        <v>1059</v>
      </c>
      <c r="H52" s="53" t="s">
        <v>1059</v>
      </c>
      <c r="I52" s="53" t="s">
        <v>1059</v>
      </c>
      <c r="J52" s="53" t="s">
        <v>1059</v>
      </c>
      <c r="K52" s="53" t="s">
        <v>1059</v>
      </c>
      <c r="L52" s="75"/>
      <c r="M52" s="53" t="s">
        <v>1059</v>
      </c>
      <c r="N52" s="53" t="s">
        <v>1059</v>
      </c>
      <c r="O52" s="53" t="s">
        <v>1059</v>
      </c>
      <c r="P52" s="53" t="s">
        <v>1059</v>
      </c>
      <c r="Q52" s="53" t="s">
        <v>1059</v>
      </c>
      <c r="R52" s="53" t="s">
        <v>1059</v>
      </c>
      <c r="S52" s="53" t="s">
        <v>1059</v>
      </c>
      <c r="T52" s="68" t="s">
        <v>1059</v>
      </c>
      <c r="U52" s="53" t="s">
        <v>1059</v>
      </c>
      <c r="V52" s="53" t="s">
        <v>1059</v>
      </c>
      <c r="W52" s="53" t="s">
        <v>1059</v>
      </c>
      <c r="X52" s="53" t="s">
        <v>1059</v>
      </c>
      <c r="Y52" s="53" t="s">
        <v>1059</v>
      </c>
      <c r="Z52" s="33" t="s">
        <v>1059</v>
      </c>
      <c r="AA52" s="82" t="s">
        <v>764</v>
      </c>
      <c r="AB52" s="12" t="s">
        <v>763</v>
      </c>
      <c r="AC52" s="12">
        <v>5051837</v>
      </c>
      <c r="AD52" s="12">
        <v>5052769</v>
      </c>
      <c r="AE52" s="142" t="s">
        <v>11</v>
      </c>
      <c r="AF52" s="3">
        <f t="shared" si="2"/>
        <v>310</v>
      </c>
      <c r="AG52" s="34" t="s">
        <v>1059</v>
      </c>
      <c r="AH52" s="75"/>
      <c r="AI52" s="67" t="s">
        <v>1059</v>
      </c>
      <c r="AJ52" s="33" t="s">
        <v>1059</v>
      </c>
      <c r="AK52" s="33" t="s">
        <v>1059</v>
      </c>
      <c r="AL52" s="33" t="s">
        <v>1059</v>
      </c>
      <c r="AM52" s="33" t="s">
        <v>1059</v>
      </c>
      <c r="AN52" s="33" t="s">
        <v>1059</v>
      </c>
      <c r="AO52" s="33" t="s">
        <v>1059</v>
      </c>
      <c r="AP52" s="67" t="s">
        <v>1059</v>
      </c>
      <c r="AQ52" s="33" t="s">
        <v>1059</v>
      </c>
      <c r="AR52" s="33" t="s">
        <v>1059</v>
      </c>
      <c r="AS52" s="33" t="s">
        <v>1059</v>
      </c>
      <c r="AT52" s="33" t="s">
        <v>1059</v>
      </c>
      <c r="AU52" s="33" t="s">
        <v>1059</v>
      </c>
      <c r="AV52" s="33" t="s">
        <v>1059</v>
      </c>
      <c r="AW52" s="67" t="s">
        <v>1059</v>
      </c>
      <c r="AX52" s="33" t="s">
        <v>1059</v>
      </c>
      <c r="AY52" s="33" t="s">
        <v>1059</v>
      </c>
      <c r="AZ52" s="33" t="s">
        <v>1059</v>
      </c>
      <c r="BA52" s="33" t="s">
        <v>1059</v>
      </c>
      <c r="BB52" s="33" t="s">
        <v>1059</v>
      </c>
      <c r="BC52" s="121" t="s">
        <v>1059</v>
      </c>
      <c r="BD52" s="106" t="s">
        <v>37</v>
      </c>
    </row>
    <row r="53" spans="1:56" x14ac:dyDescent="0.25">
      <c r="A53" s="4" t="s">
        <v>924</v>
      </c>
      <c r="B53" s="3" t="s">
        <v>595</v>
      </c>
      <c r="C53" s="31" t="s">
        <v>132</v>
      </c>
      <c r="D53" s="8" t="s">
        <v>925</v>
      </c>
      <c r="E53" s="158" t="s">
        <v>37</v>
      </c>
      <c r="F53" s="63" t="s">
        <v>37</v>
      </c>
      <c r="G53" s="54" t="s">
        <v>37</v>
      </c>
      <c r="H53" s="54" t="s">
        <v>37</v>
      </c>
      <c r="I53" s="54" t="s">
        <v>37</v>
      </c>
      <c r="J53" s="54" t="s">
        <v>37</v>
      </c>
      <c r="K53" s="54" t="s">
        <v>37</v>
      </c>
      <c r="L53" s="75"/>
      <c r="M53" s="54" t="s">
        <v>37</v>
      </c>
      <c r="N53" s="54" t="s">
        <v>37</v>
      </c>
      <c r="O53" s="54" t="s">
        <v>37</v>
      </c>
      <c r="P53" s="54" t="s">
        <v>37</v>
      </c>
      <c r="Q53" s="54" t="s">
        <v>37</v>
      </c>
      <c r="R53" s="34" t="str">
        <f t="shared" si="0"/>
        <v>-</v>
      </c>
      <c r="S53" s="34" t="str">
        <f t="shared" ref="S53:S60" si="30">IF(AND(N53&lt;&gt;"-",$G53=N53),IF(Q53&lt;&gt;$J53,"@"&amp;IF($J53="F",$H53-P53,O53-$I53),IF($J53="F",$H53-P53,O53-$I53)),"-")</f>
        <v>-</v>
      </c>
      <c r="T53" s="64" t="s">
        <v>275</v>
      </c>
      <c r="U53" s="4" t="s">
        <v>133</v>
      </c>
      <c r="V53" s="4">
        <v>3324700</v>
      </c>
      <c r="W53" s="4">
        <v>3325638</v>
      </c>
      <c r="X53" s="53" t="s">
        <v>11</v>
      </c>
      <c r="Y53" s="34">
        <f t="shared" si="1"/>
        <v>312</v>
      </c>
      <c r="Z53" s="34" t="str">
        <f t="shared" si="11"/>
        <v>-</v>
      </c>
      <c r="AA53" s="63" t="s">
        <v>37</v>
      </c>
      <c r="AB53" s="54" t="s">
        <v>37</v>
      </c>
      <c r="AC53" s="54" t="s">
        <v>37</v>
      </c>
      <c r="AD53" s="54" t="s">
        <v>37</v>
      </c>
      <c r="AE53" s="54" t="s">
        <v>37</v>
      </c>
      <c r="AF53" s="34" t="str">
        <f t="shared" si="2"/>
        <v>-</v>
      </c>
      <c r="AG53" s="34" t="str">
        <f t="shared" ref="AG53:AG60" si="31">IF(AE53="-","-",IF($G53=AB53,IF(AE53=$J53,"@"&amp;IF($J53="F",$H53-AD53,AC53-$I53),IF($J53="F",$H53-AD53,AC53-$I53)),"-"))</f>
        <v>-</v>
      </c>
      <c r="AH53" s="75"/>
      <c r="AI53" s="34" t="s">
        <v>37</v>
      </c>
      <c r="AJ53" s="34" t="s">
        <v>37</v>
      </c>
      <c r="AK53" s="34" t="s">
        <v>37</v>
      </c>
      <c r="AL53" s="34" t="s">
        <v>37</v>
      </c>
      <c r="AM53" s="34" t="s">
        <v>37</v>
      </c>
      <c r="AN53" s="34" t="str">
        <f t="shared" si="13"/>
        <v>-</v>
      </c>
      <c r="AO53" s="34" t="str">
        <f>IF(AND($AJ53&lt;&gt;"-",$G53=AJ53),IF(AM53=$J53,"@"&amp;IF($J53="F",AK53-$I53,$H53-AL53),IF($J53="F",AK53-$I53,$H53-AL53)),"-")</f>
        <v>-</v>
      </c>
      <c r="AP53" s="64" t="s">
        <v>360</v>
      </c>
      <c r="AQ53" s="4" t="s">
        <v>133</v>
      </c>
      <c r="AR53" s="4">
        <v>1085836</v>
      </c>
      <c r="AS53" s="4">
        <v>1086936</v>
      </c>
      <c r="AT53" s="53" t="s">
        <v>11</v>
      </c>
      <c r="AU53" s="34">
        <f t="shared" si="5"/>
        <v>366</v>
      </c>
      <c r="AV53" s="34" t="str">
        <f t="shared" si="6"/>
        <v>-</v>
      </c>
      <c r="AW53" s="64" t="s">
        <v>439</v>
      </c>
      <c r="AX53" s="4" t="s">
        <v>133</v>
      </c>
      <c r="AY53" s="4">
        <v>2724418</v>
      </c>
      <c r="AZ53" s="4">
        <v>2725842</v>
      </c>
      <c r="BA53" s="53" t="s">
        <v>11</v>
      </c>
      <c r="BB53" s="90">
        <f t="shared" si="7"/>
        <v>474</v>
      </c>
      <c r="BC53" s="117" t="str">
        <f t="shared" si="8"/>
        <v>-</v>
      </c>
      <c r="BD53" s="106" t="s">
        <v>37</v>
      </c>
    </row>
    <row r="54" spans="1:56" x14ac:dyDescent="0.25">
      <c r="A54" s="4" t="s">
        <v>846</v>
      </c>
      <c r="B54" s="3" t="s">
        <v>185</v>
      </c>
      <c r="C54" s="46" t="s">
        <v>47</v>
      </c>
      <c r="D54" s="4" t="s">
        <v>847</v>
      </c>
      <c r="E54" s="158" t="s">
        <v>6020</v>
      </c>
      <c r="F54" s="64" t="s">
        <v>253</v>
      </c>
      <c r="G54" s="4" t="s">
        <v>22</v>
      </c>
      <c r="H54" s="4">
        <v>740068</v>
      </c>
      <c r="I54" s="4">
        <v>740373</v>
      </c>
      <c r="J54" s="4" t="s">
        <v>9</v>
      </c>
      <c r="K54" s="4">
        <v>101</v>
      </c>
      <c r="L54" s="75"/>
      <c r="M54" s="4" t="s">
        <v>510</v>
      </c>
      <c r="N54" s="4" t="s">
        <v>22</v>
      </c>
      <c r="O54" s="4">
        <v>738174</v>
      </c>
      <c r="P54" s="4">
        <v>739958</v>
      </c>
      <c r="Q54" s="4" t="s">
        <v>9</v>
      </c>
      <c r="R54" s="3">
        <f t="shared" si="0"/>
        <v>594</v>
      </c>
      <c r="S54" s="5">
        <f t="shared" si="30"/>
        <v>110</v>
      </c>
      <c r="T54" s="64" t="s">
        <v>276</v>
      </c>
      <c r="U54" s="4" t="s">
        <v>220</v>
      </c>
      <c r="V54" s="4">
        <v>3999</v>
      </c>
      <c r="W54" s="4">
        <v>6455</v>
      </c>
      <c r="X54" s="53" t="s">
        <v>9</v>
      </c>
      <c r="Y54" s="3">
        <f t="shared" si="1"/>
        <v>818</v>
      </c>
      <c r="Z54" s="34" t="str">
        <f t="shared" si="11"/>
        <v>-</v>
      </c>
      <c r="AA54" s="66" t="s">
        <v>219</v>
      </c>
      <c r="AB54" s="4" t="s">
        <v>220</v>
      </c>
      <c r="AC54" s="4">
        <v>7480</v>
      </c>
      <c r="AD54" s="4">
        <v>8379</v>
      </c>
      <c r="AE54" s="53" t="s">
        <v>9</v>
      </c>
      <c r="AF54" s="3">
        <f t="shared" si="2"/>
        <v>299</v>
      </c>
      <c r="AG54" s="34" t="str">
        <f t="shared" si="31"/>
        <v>-</v>
      </c>
      <c r="AH54" s="75"/>
      <c r="AI54" s="34" t="s">
        <v>37</v>
      </c>
      <c r="AJ54" s="34" t="s">
        <v>37</v>
      </c>
      <c r="AK54" s="34" t="s">
        <v>37</v>
      </c>
      <c r="AL54" s="34" t="s">
        <v>37</v>
      </c>
      <c r="AM54" s="34" t="s">
        <v>37</v>
      </c>
      <c r="AN54" s="34" t="str">
        <f t="shared" si="13"/>
        <v>-</v>
      </c>
      <c r="AO54" s="34" t="str">
        <f>IF(AND($AJ54&lt;&gt;"-",$G54=AJ54),IF(AM54=$J54,"@"&amp;IF($J54="F",AK54-$I54,$H54-AL54),IF($J54="F",AK54-$I54,$H54-AL54)),"-")</f>
        <v>-</v>
      </c>
      <c r="AP54" s="64" t="s">
        <v>361</v>
      </c>
      <c r="AQ54" s="4" t="s">
        <v>22</v>
      </c>
      <c r="AR54" s="4">
        <v>741060</v>
      </c>
      <c r="AS54" s="4">
        <v>742115</v>
      </c>
      <c r="AT54" s="53" t="s">
        <v>11</v>
      </c>
      <c r="AU54" s="34">
        <f t="shared" si="5"/>
        <v>351</v>
      </c>
      <c r="AV54" s="113">
        <f t="shared" si="6"/>
        <v>687</v>
      </c>
      <c r="AW54" s="64" t="s">
        <v>440</v>
      </c>
      <c r="AX54" s="4" t="s">
        <v>22</v>
      </c>
      <c r="AY54" s="4">
        <v>742811</v>
      </c>
      <c r="AZ54" s="4">
        <v>744226</v>
      </c>
      <c r="BA54" s="53" t="s">
        <v>11</v>
      </c>
      <c r="BB54" s="90">
        <f t="shared" si="7"/>
        <v>471</v>
      </c>
      <c r="BC54" s="119">
        <f t="shared" si="8"/>
        <v>2438</v>
      </c>
      <c r="BD54" s="106" t="s">
        <v>37</v>
      </c>
    </row>
    <row r="55" spans="1:56" x14ac:dyDescent="0.25">
      <c r="A55" s="4" t="s">
        <v>826</v>
      </c>
      <c r="B55" s="3" t="s">
        <v>596</v>
      </c>
      <c r="C55" s="30" t="s">
        <v>7</v>
      </c>
      <c r="D55" s="4" t="s">
        <v>827</v>
      </c>
      <c r="E55" s="158" t="s">
        <v>6020</v>
      </c>
      <c r="F55" s="64" t="s">
        <v>254</v>
      </c>
      <c r="G55" s="4" t="s">
        <v>48</v>
      </c>
      <c r="H55" s="4">
        <v>8975</v>
      </c>
      <c r="I55" s="4">
        <v>9217</v>
      </c>
      <c r="J55" s="4" t="s">
        <v>9</v>
      </c>
      <c r="K55" s="4">
        <v>80</v>
      </c>
      <c r="L55" s="75"/>
      <c r="M55" s="4" t="s">
        <v>511</v>
      </c>
      <c r="N55" s="4" t="s">
        <v>48</v>
      </c>
      <c r="O55" s="4">
        <v>7094</v>
      </c>
      <c r="P55" s="4">
        <v>8866</v>
      </c>
      <c r="Q55" s="4" t="s">
        <v>9</v>
      </c>
      <c r="R55" s="3">
        <f t="shared" si="0"/>
        <v>590</v>
      </c>
      <c r="S55" s="5">
        <f t="shared" si="30"/>
        <v>109</v>
      </c>
      <c r="T55" s="64" t="s">
        <v>277</v>
      </c>
      <c r="U55" s="4" t="s">
        <v>22</v>
      </c>
      <c r="V55" s="4">
        <v>429379</v>
      </c>
      <c r="W55" s="4">
        <v>431712</v>
      </c>
      <c r="X55" s="53" t="s">
        <v>9</v>
      </c>
      <c r="Y55" s="3">
        <f t="shared" si="1"/>
        <v>777</v>
      </c>
      <c r="Z55" s="34" t="str">
        <f t="shared" si="11"/>
        <v>-</v>
      </c>
      <c r="AA55" s="66" t="s">
        <v>221</v>
      </c>
      <c r="AB55" s="4" t="s">
        <v>22</v>
      </c>
      <c r="AC55" s="4">
        <v>432472</v>
      </c>
      <c r="AD55" s="4">
        <v>433371</v>
      </c>
      <c r="AE55" s="53" t="s">
        <v>9</v>
      </c>
      <c r="AF55" s="3">
        <f t="shared" si="2"/>
        <v>299</v>
      </c>
      <c r="AG55" s="34" t="str">
        <f t="shared" si="31"/>
        <v>-</v>
      </c>
      <c r="AH55" s="75"/>
      <c r="AI55" s="4" t="s">
        <v>318</v>
      </c>
      <c r="AJ55" s="4" t="s">
        <v>48</v>
      </c>
      <c r="AK55" s="4">
        <v>9924</v>
      </c>
      <c r="AL55" s="4">
        <v>10814</v>
      </c>
      <c r="AM55" s="53" t="s">
        <v>11</v>
      </c>
      <c r="AN55" s="3">
        <f t="shared" si="13"/>
        <v>296</v>
      </c>
      <c r="AO55" s="113">
        <f t="shared" ref="AO55:AO60" si="32">IF(AND($AJ55&lt;&gt;"-",$G55=AJ55),IF(AM55=$J55,"@"&amp;IF($J55="F",AK55-$I55,$H55-AL55),IF($J55="F",AK55-$I55,$H55-AL55)),"-")</f>
        <v>707</v>
      </c>
      <c r="AP55" s="64" t="s">
        <v>362</v>
      </c>
      <c r="AQ55" s="4" t="s">
        <v>48</v>
      </c>
      <c r="AR55" s="4">
        <v>11039</v>
      </c>
      <c r="AS55" s="4">
        <v>12094</v>
      </c>
      <c r="AT55" s="53" t="s">
        <v>11</v>
      </c>
      <c r="AU55" s="3">
        <f t="shared" si="5"/>
        <v>351</v>
      </c>
      <c r="AV55" s="113">
        <f t="shared" si="6"/>
        <v>1822</v>
      </c>
      <c r="AW55" s="64" t="s">
        <v>441</v>
      </c>
      <c r="AX55" s="4" t="s">
        <v>48</v>
      </c>
      <c r="AY55" s="4">
        <v>12883</v>
      </c>
      <c r="AZ55" s="4">
        <v>14298</v>
      </c>
      <c r="BA55" s="53" t="s">
        <v>11</v>
      </c>
      <c r="BB55" s="90">
        <f t="shared" si="7"/>
        <v>471</v>
      </c>
      <c r="BC55" s="119">
        <f t="shared" si="8"/>
        <v>3666</v>
      </c>
      <c r="BD55" s="106" t="s">
        <v>37</v>
      </c>
    </row>
    <row r="56" spans="1:56" x14ac:dyDescent="0.25">
      <c r="A56" s="4" t="s">
        <v>975</v>
      </c>
      <c r="B56" s="3" t="s">
        <v>186</v>
      </c>
      <c r="C56" s="32" t="s">
        <v>29</v>
      </c>
      <c r="D56" s="8" t="s">
        <v>976</v>
      </c>
      <c r="E56" s="158" t="s">
        <v>6020</v>
      </c>
      <c r="F56" s="66" t="s">
        <v>537</v>
      </c>
      <c r="G56" s="4" t="s">
        <v>22</v>
      </c>
      <c r="H56" s="3">
        <v>2868401</v>
      </c>
      <c r="I56" s="4">
        <v>2868589</v>
      </c>
      <c r="J56" s="4" t="s">
        <v>9</v>
      </c>
      <c r="K56" s="3">
        <f t="shared" ref="K56:K59" si="33">(I56-H56-2)/3</f>
        <v>62</v>
      </c>
      <c r="L56" s="75"/>
      <c r="M56" s="4" t="s">
        <v>512</v>
      </c>
      <c r="N56" s="4" t="s">
        <v>22</v>
      </c>
      <c r="O56" s="4">
        <v>2866519</v>
      </c>
      <c r="P56" s="4">
        <v>2868276</v>
      </c>
      <c r="Q56" s="4" t="s">
        <v>9</v>
      </c>
      <c r="R56" s="3">
        <f t="shared" si="0"/>
        <v>585</v>
      </c>
      <c r="S56" s="5">
        <f t="shared" si="30"/>
        <v>125</v>
      </c>
      <c r="T56" s="64" t="s">
        <v>278</v>
      </c>
      <c r="U56" s="4" t="s">
        <v>22</v>
      </c>
      <c r="V56" s="4">
        <v>846705</v>
      </c>
      <c r="W56" s="4">
        <v>847856</v>
      </c>
      <c r="X56" s="53" t="s">
        <v>9</v>
      </c>
      <c r="Y56" s="3">
        <f t="shared" si="1"/>
        <v>383</v>
      </c>
      <c r="Z56" s="90" t="str">
        <f t="shared" si="11"/>
        <v>@2020545</v>
      </c>
      <c r="AA56" s="66" t="s">
        <v>222</v>
      </c>
      <c r="AB56" s="4" t="s">
        <v>22</v>
      </c>
      <c r="AC56" s="4">
        <v>2868892</v>
      </c>
      <c r="AD56" s="4">
        <v>2869824</v>
      </c>
      <c r="AE56" s="53" t="s">
        <v>9</v>
      </c>
      <c r="AF56" s="3">
        <f t="shared" si="2"/>
        <v>310</v>
      </c>
      <c r="AG56" s="95" t="str">
        <f t="shared" si="31"/>
        <v>@-1423</v>
      </c>
      <c r="AH56" s="75"/>
      <c r="AI56" s="34" t="s">
        <v>37</v>
      </c>
      <c r="AJ56" s="34" t="s">
        <v>37</v>
      </c>
      <c r="AK56" s="34" t="s">
        <v>37</v>
      </c>
      <c r="AL56" s="34" t="s">
        <v>37</v>
      </c>
      <c r="AM56" s="34" t="s">
        <v>37</v>
      </c>
      <c r="AN56" s="34" t="str">
        <f t="shared" si="13"/>
        <v>-</v>
      </c>
      <c r="AO56" s="34" t="str">
        <f t="shared" si="32"/>
        <v>-</v>
      </c>
      <c r="AP56" s="64" t="s">
        <v>363</v>
      </c>
      <c r="AQ56" s="4" t="s">
        <v>22</v>
      </c>
      <c r="AR56" s="4">
        <v>1471008</v>
      </c>
      <c r="AS56" s="4">
        <v>1472234</v>
      </c>
      <c r="AT56" s="53" t="s">
        <v>11</v>
      </c>
      <c r="AU56" s="34">
        <f t="shared" si="5"/>
        <v>408</v>
      </c>
      <c r="AV56" s="90">
        <f t="shared" si="6"/>
        <v>-1397581</v>
      </c>
      <c r="AW56" s="64" t="s">
        <v>442</v>
      </c>
      <c r="AX56" s="4" t="s">
        <v>22</v>
      </c>
      <c r="AY56" s="4">
        <v>1472274</v>
      </c>
      <c r="AZ56" s="4">
        <v>1473692</v>
      </c>
      <c r="BA56" s="53" t="s">
        <v>11</v>
      </c>
      <c r="BB56" s="90">
        <f t="shared" si="7"/>
        <v>472</v>
      </c>
      <c r="BC56" s="117">
        <f t="shared" si="8"/>
        <v>-1396315</v>
      </c>
      <c r="BD56" s="106" t="s">
        <v>37</v>
      </c>
    </row>
    <row r="57" spans="1:56" x14ac:dyDescent="0.25">
      <c r="A57" s="4" t="s">
        <v>977</v>
      </c>
      <c r="B57" s="3" t="s">
        <v>598</v>
      </c>
      <c r="C57" s="32" t="s">
        <v>29</v>
      </c>
      <c r="D57" s="8" t="s">
        <v>978</v>
      </c>
      <c r="E57" s="158" t="s">
        <v>6020</v>
      </c>
      <c r="F57" s="66" t="s">
        <v>536</v>
      </c>
      <c r="G57" s="4" t="s">
        <v>133</v>
      </c>
      <c r="H57" s="3">
        <v>3400864</v>
      </c>
      <c r="I57" s="4">
        <v>3401052</v>
      </c>
      <c r="J57" s="4" t="s">
        <v>9</v>
      </c>
      <c r="K57" s="3">
        <f t="shared" si="33"/>
        <v>62</v>
      </c>
      <c r="L57" s="75"/>
      <c r="M57" s="4" t="s">
        <v>513</v>
      </c>
      <c r="N57" s="4" t="s">
        <v>133</v>
      </c>
      <c r="O57" s="4">
        <v>3398948</v>
      </c>
      <c r="P57" s="4">
        <v>3400738</v>
      </c>
      <c r="Q57" s="4" t="s">
        <v>9</v>
      </c>
      <c r="R57" s="3">
        <f t="shared" si="0"/>
        <v>596</v>
      </c>
      <c r="S57" s="5">
        <f t="shared" si="30"/>
        <v>126</v>
      </c>
      <c r="T57" s="64" t="s">
        <v>279</v>
      </c>
      <c r="U57" s="4" t="s">
        <v>133</v>
      </c>
      <c r="V57" s="4">
        <v>898957</v>
      </c>
      <c r="W57" s="4">
        <v>900108</v>
      </c>
      <c r="X57" s="53" t="s">
        <v>11</v>
      </c>
      <c r="Y57" s="3">
        <f t="shared" si="1"/>
        <v>383</v>
      </c>
      <c r="Z57" s="90">
        <f t="shared" si="11"/>
        <v>2500756</v>
      </c>
      <c r="AA57" s="66" t="s">
        <v>223</v>
      </c>
      <c r="AB57" s="4" t="s">
        <v>133</v>
      </c>
      <c r="AC57" s="4">
        <v>3401389</v>
      </c>
      <c r="AD57" s="4">
        <v>3402288</v>
      </c>
      <c r="AE57" s="53" t="s">
        <v>9</v>
      </c>
      <c r="AF57" s="3">
        <f t="shared" si="2"/>
        <v>299</v>
      </c>
      <c r="AG57" s="95" t="str">
        <f t="shared" si="31"/>
        <v>@-1424</v>
      </c>
      <c r="AH57" s="75"/>
      <c r="AI57" s="34" t="s">
        <v>37</v>
      </c>
      <c r="AJ57" s="34" t="s">
        <v>37</v>
      </c>
      <c r="AK57" s="34" t="s">
        <v>37</v>
      </c>
      <c r="AL57" s="34" t="s">
        <v>37</v>
      </c>
      <c r="AM57" s="34" t="s">
        <v>37</v>
      </c>
      <c r="AN57" s="34" t="str">
        <f t="shared" si="13"/>
        <v>-</v>
      </c>
      <c r="AO57" s="34" t="str">
        <f t="shared" si="32"/>
        <v>-</v>
      </c>
      <c r="AP57" s="64" t="s">
        <v>364</v>
      </c>
      <c r="AQ57" s="4" t="s">
        <v>133</v>
      </c>
      <c r="AR57" s="4">
        <v>48296</v>
      </c>
      <c r="AS57" s="4">
        <v>49411</v>
      </c>
      <c r="AT57" s="53" t="s">
        <v>11</v>
      </c>
      <c r="AU57" s="34">
        <f t="shared" si="5"/>
        <v>371</v>
      </c>
      <c r="AV57" s="90">
        <f t="shared" si="6"/>
        <v>-3352756</v>
      </c>
      <c r="AW57" s="64" t="s">
        <v>443</v>
      </c>
      <c r="AX57" s="4" t="s">
        <v>133</v>
      </c>
      <c r="AY57" s="4">
        <v>50291</v>
      </c>
      <c r="AZ57" s="4">
        <v>51709</v>
      </c>
      <c r="BA57" s="53" t="s">
        <v>11</v>
      </c>
      <c r="BB57" s="90">
        <f t="shared" si="7"/>
        <v>472</v>
      </c>
      <c r="BC57" s="117">
        <f t="shared" si="8"/>
        <v>-3350761</v>
      </c>
      <c r="BD57" s="106" t="s">
        <v>37</v>
      </c>
    </row>
    <row r="58" spans="1:56" x14ac:dyDescent="0.25">
      <c r="A58" s="4" t="s">
        <v>973</v>
      </c>
      <c r="B58" s="3" t="s">
        <v>187</v>
      </c>
      <c r="C58" s="32" t="s">
        <v>29</v>
      </c>
      <c r="D58" s="47" t="s">
        <v>974</v>
      </c>
      <c r="E58" s="158" t="s">
        <v>6020</v>
      </c>
      <c r="F58" s="66" t="s">
        <v>535</v>
      </c>
      <c r="G58" s="4" t="s">
        <v>22</v>
      </c>
      <c r="H58" s="3">
        <v>2948624</v>
      </c>
      <c r="I58" s="4">
        <v>2948815</v>
      </c>
      <c r="J58" s="4" t="s">
        <v>11</v>
      </c>
      <c r="K58" s="3">
        <f t="shared" si="33"/>
        <v>63</v>
      </c>
      <c r="L58" s="75"/>
      <c r="M58" s="4" t="s">
        <v>514</v>
      </c>
      <c r="N58" s="4" t="s">
        <v>22</v>
      </c>
      <c r="O58" s="4">
        <v>2948911</v>
      </c>
      <c r="P58" s="4">
        <v>2950725</v>
      </c>
      <c r="Q58" s="4" t="s">
        <v>11</v>
      </c>
      <c r="R58" s="3">
        <f t="shared" si="0"/>
        <v>604</v>
      </c>
      <c r="S58" s="5">
        <f t="shared" si="30"/>
        <v>96</v>
      </c>
      <c r="T58" s="64" t="s">
        <v>280</v>
      </c>
      <c r="U58" s="4" t="s">
        <v>22</v>
      </c>
      <c r="V58" s="4">
        <v>1229286</v>
      </c>
      <c r="W58" s="4">
        <v>1230449</v>
      </c>
      <c r="X58" s="53" t="s">
        <v>11</v>
      </c>
      <c r="Y58" s="3">
        <f t="shared" si="1"/>
        <v>387</v>
      </c>
      <c r="Z58" s="90" t="str">
        <f t="shared" si="11"/>
        <v>@-1719529</v>
      </c>
      <c r="AA58" s="66" t="s">
        <v>224</v>
      </c>
      <c r="AB58" s="4" t="s">
        <v>22</v>
      </c>
      <c r="AC58" s="4">
        <v>2947365</v>
      </c>
      <c r="AD58" s="4">
        <v>2948264</v>
      </c>
      <c r="AE58" s="53" t="s">
        <v>11</v>
      </c>
      <c r="AF58" s="3">
        <f t="shared" si="2"/>
        <v>299</v>
      </c>
      <c r="AG58" s="95" t="str">
        <f t="shared" si="31"/>
        <v>@-1450</v>
      </c>
      <c r="AH58" s="75"/>
      <c r="AI58" s="34" t="s">
        <v>37</v>
      </c>
      <c r="AJ58" s="34" t="s">
        <v>37</v>
      </c>
      <c r="AK58" s="34" t="s">
        <v>37</v>
      </c>
      <c r="AL58" s="34" t="s">
        <v>37</v>
      </c>
      <c r="AM58" s="34" t="s">
        <v>37</v>
      </c>
      <c r="AN58" s="34" t="str">
        <f t="shared" si="13"/>
        <v>-</v>
      </c>
      <c r="AO58" s="34" t="str">
        <f t="shared" si="32"/>
        <v>-</v>
      </c>
      <c r="AP58" s="64" t="s">
        <v>365</v>
      </c>
      <c r="AQ58" s="4" t="s">
        <v>22</v>
      </c>
      <c r="AR58" s="4">
        <v>1751580</v>
      </c>
      <c r="AS58" s="4">
        <v>1752695</v>
      </c>
      <c r="AT58" s="53" t="s">
        <v>11</v>
      </c>
      <c r="AU58" s="34">
        <f t="shared" si="5"/>
        <v>371</v>
      </c>
      <c r="AV58" s="90" t="str">
        <f t="shared" si="6"/>
        <v>@1195929</v>
      </c>
      <c r="AW58" s="64" t="s">
        <v>444</v>
      </c>
      <c r="AX58" s="4" t="s">
        <v>22</v>
      </c>
      <c r="AY58" s="4">
        <v>1752847</v>
      </c>
      <c r="AZ58" s="4">
        <v>1754265</v>
      </c>
      <c r="BA58" s="53" t="s">
        <v>11</v>
      </c>
      <c r="BB58" s="90">
        <f t="shared" si="7"/>
        <v>472</v>
      </c>
      <c r="BC58" s="117" t="str">
        <f t="shared" si="8"/>
        <v>@1194359</v>
      </c>
      <c r="BD58" s="106" t="s">
        <v>37</v>
      </c>
    </row>
    <row r="59" spans="1:56" x14ac:dyDescent="0.25">
      <c r="A59" s="4" t="s">
        <v>979</v>
      </c>
      <c r="B59" s="6" t="s">
        <v>1079</v>
      </c>
      <c r="C59" s="32" t="s">
        <v>29</v>
      </c>
      <c r="D59" s="47" t="s">
        <v>980</v>
      </c>
      <c r="E59" s="158" t="s">
        <v>6020</v>
      </c>
      <c r="F59" s="66" t="s">
        <v>662</v>
      </c>
      <c r="G59" s="4" t="s">
        <v>22</v>
      </c>
      <c r="H59" s="3">
        <v>107413</v>
      </c>
      <c r="I59" s="3">
        <v>107724</v>
      </c>
      <c r="J59" s="4" t="s">
        <v>11</v>
      </c>
      <c r="K59" s="3">
        <f t="shared" si="33"/>
        <v>103</v>
      </c>
      <c r="L59" s="75"/>
      <c r="M59" s="4" t="s">
        <v>663</v>
      </c>
      <c r="N59" s="4" t="s">
        <v>22</v>
      </c>
      <c r="O59" s="4">
        <v>107832</v>
      </c>
      <c r="P59" s="4">
        <v>109631</v>
      </c>
      <c r="Q59" s="4" t="s">
        <v>11</v>
      </c>
      <c r="R59" s="3">
        <f t="shared" si="0"/>
        <v>599</v>
      </c>
      <c r="S59" s="5">
        <f t="shared" si="30"/>
        <v>108</v>
      </c>
      <c r="T59" s="64" t="s">
        <v>664</v>
      </c>
      <c r="U59" s="4" t="s">
        <v>22</v>
      </c>
      <c r="V59" s="4">
        <v>3777413</v>
      </c>
      <c r="W59" s="4">
        <v>3779209</v>
      </c>
      <c r="X59" s="53" t="s">
        <v>9</v>
      </c>
      <c r="Y59" s="3">
        <f t="shared" si="1"/>
        <v>598</v>
      </c>
      <c r="Z59" s="90">
        <f t="shared" si="11"/>
        <v>3669689</v>
      </c>
      <c r="AA59" s="66" t="s">
        <v>665</v>
      </c>
      <c r="AB59" s="4" t="s">
        <v>22</v>
      </c>
      <c r="AC59" s="4">
        <v>106116</v>
      </c>
      <c r="AD59" s="4">
        <v>107045</v>
      </c>
      <c r="AE59" s="53" t="s">
        <v>11</v>
      </c>
      <c r="AF59" s="3">
        <f t="shared" si="2"/>
        <v>309</v>
      </c>
      <c r="AG59" s="95" t="str">
        <f t="shared" si="31"/>
        <v>@-1608</v>
      </c>
      <c r="AH59" s="75"/>
      <c r="AI59" s="34" t="s">
        <v>37</v>
      </c>
      <c r="AJ59" s="34" t="s">
        <v>37</v>
      </c>
      <c r="AK59" s="34" t="s">
        <v>37</v>
      </c>
      <c r="AL59" s="34" t="s">
        <v>37</v>
      </c>
      <c r="AM59" s="34" t="s">
        <v>37</v>
      </c>
      <c r="AN59" s="34" t="str">
        <f t="shared" si="13"/>
        <v>-</v>
      </c>
      <c r="AO59" s="34" t="str">
        <f t="shared" si="32"/>
        <v>-</v>
      </c>
      <c r="AP59" s="64" t="s">
        <v>666</v>
      </c>
      <c r="AQ59" s="4" t="s">
        <v>22</v>
      </c>
      <c r="AR59" s="4">
        <v>4120619</v>
      </c>
      <c r="AS59" s="4">
        <v>4121713</v>
      </c>
      <c r="AT59" s="53" t="s">
        <v>9</v>
      </c>
      <c r="AU59" s="34">
        <f t="shared" si="5"/>
        <v>364</v>
      </c>
      <c r="AV59" s="90">
        <f t="shared" si="6"/>
        <v>-4014300</v>
      </c>
      <c r="AW59" s="125" t="s">
        <v>4939</v>
      </c>
      <c r="AX59" s="4" t="s">
        <v>22</v>
      </c>
      <c r="AY59" s="4">
        <v>4118847</v>
      </c>
      <c r="AZ59" s="4">
        <v>4120265</v>
      </c>
      <c r="BA59" s="53" t="s">
        <v>9</v>
      </c>
      <c r="BB59" s="90">
        <f t="shared" si="7"/>
        <v>472</v>
      </c>
      <c r="BC59" s="117">
        <f t="shared" si="8"/>
        <v>-4012852</v>
      </c>
      <c r="BD59" s="106" t="s">
        <v>37</v>
      </c>
    </row>
    <row r="60" spans="1:56" x14ac:dyDescent="0.25">
      <c r="A60" s="4" t="s">
        <v>979</v>
      </c>
      <c r="B60" s="3" t="s">
        <v>1080</v>
      </c>
      <c r="C60" s="32" t="s">
        <v>29</v>
      </c>
      <c r="D60" s="47" t="s">
        <v>980</v>
      </c>
      <c r="E60" s="158" t="s">
        <v>37</v>
      </c>
      <c r="F60" s="63" t="s">
        <v>37</v>
      </c>
      <c r="G60" s="54" t="s">
        <v>37</v>
      </c>
      <c r="H60" s="54" t="s">
        <v>37</v>
      </c>
      <c r="I60" s="54" t="s">
        <v>37</v>
      </c>
      <c r="J60" s="54" t="s">
        <v>37</v>
      </c>
      <c r="K60" s="54" t="s">
        <v>37</v>
      </c>
      <c r="L60" s="76"/>
      <c r="M60" s="54" t="s">
        <v>37</v>
      </c>
      <c r="N60" s="54" t="s">
        <v>37</v>
      </c>
      <c r="O60" s="54" t="s">
        <v>37</v>
      </c>
      <c r="P60" s="54" t="s">
        <v>37</v>
      </c>
      <c r="Q60" s="54" t="s">
        <v>37</v>
      </c>
      <c r="R60" s="34" t="str">
        <f t="shared" si="0"/>
        <v>-</v>
      </c>
      <c r="S60" s="34" t="str">
        <f t="shared" si="30"/>
        <v>-</v>
      </c>
      <c r="T60" s="63" t="s">
        <v>37</v>
      </c>
      <c r="U60" s="54" t="s">
        <v>37</v>
      </c>
      <c r="V60" s="54" t="s">
        <v>37</v>
      </c>
      <c r="W60" s="54" t="s">
        <v>37</v>
      </c>
      <c r="X60" s="54" t="s">
        <v>37</v>
      </c>
      <c r="Y60" s="34" t="str">
        <f t="shared" si="1"/>
        <v>-</v>
      </c>
      <c r="Z60" s="34" t="str">
        <f t="shared" si="11"/>
        <v>-</v>
      </c>
      <c r="AA60" s="66" t="s">
        <v>667</v>
      </c>
      <c r="AB60" s="4" t="s">
        <v>22</v>
      </c>
      <c r="AC60" s="124">
        <v>4697218</v>
      </c>
      <c r="AD60" s="4">
        <v>4698171</v>
      </c>
      <c r="AE60" s="53" t="s">
        <v>9</v>
      </c>
      <c r="AF60" s="90">
        <f t="shared" si="2"/>
        <v>317</v>
      </c>
      <c r="AG60" s="34" t="str">
        <f t="shared" si="31"/>
        <v>-</v>
      </c>
      <c r="AH60" s="75"/>
      <c r="AI60" s="34" t="s">
        <v>37</v>
      </c>
      <c r="AJ60" s="34" t="s">
        <v>37</v>
      </c>
      <c r="AK60" s="34" t="s">
        <v>37</v>
      </c>
      <c r="AL60" s="34" t="s">
        <v>37</v>
      </c>
      <c r="AM60" s="34" t="s">
        <v>37</v>
      </c>
      <c r="AN60" s="34" t="str">
        <f t="shared" si="13"/>
        <v>-</v>
      </c>
      <c r="AO60" s="34" t="str">
        <f t="shared" si="32"/>
        <v>-</v>
      </c>
      <c r="AP60" s="68" t="s">
        <v>37</v>
      </c>
      <c r="AQ60" s="34" t="s">
        <v>37</v>
      </c>
      <c r="AR60" s="34" t="s">
        <v>37</v>
      </c>
      <c r="AS60" s="34" t="s">
        <v>37</v>
      </c>
      <c r="AT60" s="34" t="s">
        <v>37</v>
      </c>
      <c r="AU60" s="3" t="str">
        <f t="shared" si="5"/>
        <v>-</v>
      </c>
      <c r="AV60" s="34" t="str">
        <f t="shared" ref="AV60" si="34">IF(AND(AQ60&lt;&gt;"-",$G60=AQ60),IF(AT60&lt;&gt;$J60,"@"&amp;IF($J60="F",$H60-AS60,AR60-$I60),IF($J60="F",$H60-AS60,AR60-$I60)),"-")</f>
        <v>-</v>
      </c>
      <c r="AW60" s="68" t="s">
        <v>37</v>
      </c>
      <c r="AX60" s="34" t="s">
        <v>37</v>
      </c>
      <c r="AY60" s="34" t="s">
        <v>37</v>
      </c>
      <c r="AZ60" s="34" t="s">
        <v>37</v>
      </c>
      <c r="BA60" s="34" t="s">
        <v>37</v>
      </c>
      <c r="BB60" s="3" t="str">
        <f t="shared" si="7"/>
        <v>-</v>
      </c>
      <c r="BC60" s="34" t="str">
        <f t="shared" ref="BC60" si="35">IF(AND(AX60&lt;&gt;"-",$G60=AX60),IF(BA60&lt;&gt;$J60,"@"&amp;IF($J60="F",$H60-AZ60,AY60-$I60),IF($J60="F",$H60-AZ60,AY60-$I60)),"-")</f>
        <v>-</v>
      </c>
      <c r="BD60" s="106" t="s">
        <v>37</v>
      </c>
    </row>
    <row r="61" spans="1:56" x14ac:dyDescent="0.25">
      <c r="A61" s="44" t="s">
        <v>727</v>
      </c>
      <c r="B61" s="3" t="s">
        <v>734</v>
      </c>
      <c r="C61" s="32" t="s">
        <v>29</v>
      </c>
      <c r="D61" s="8" t="s">
        <v>990</v>
      </c>
      <c r="E61" s="158" t="s">
        <v>37</v>
      </c>
      <c r="F61" s="68" t="s">
        <v>1059</v>
      </c>
      <c r="G61" s="53" t="s">
        <v>1059</v>
      </c>
      <c r="H61" s="53" t="s">
        <v>1059</v>
      </c>
      <c r="I61" s="53" t="s">
        <v>1059</v>
      </c>
      <c r="J61" s="53" t="s">
        <v>1059</v>
      </c>
      <c r="K61" s="53" t="s">
        <v>1059</v>
      </c>
      <c r="L61" s="76"/>
      <c r="M61" s="53" t="s">
        <v>1059</v>
      </c>
      <c r="N61" s="53" t="s">
        <v>1059</v>
      </c>
      <c r="O61" s="53" t="s">
        <v>1059</v>
      </c>
      <c r="P61" s="53" t="s">
        <v>1059</v>
      </c>
      <c r="Q61" s="53" t="s">
        <v>1059</v>
      </c>
      <c r="R61" s="53" t="s">
        <v>1059</v>
      </c>
      <c r="S61" s="53" t="s">
        <v>1059</v>
      </c>
      <c r="T61" s="68" t="s">
        <v>1059</v>
      </c>
      <c r="U61" s="53" t="s">
        <v>1059</v>
      </c>
      <c r="V61" s="53" t="s">
        <v>1059</v>
      </c>
      <c r="W61" s="53" t="s">
        <v>1059</v>
      </c>
      <c r="X61" s="53" t="s">
        <v>1059</v>
      </c>
      <c r="Y61" s="53" t="s">
        <v>1059</v>
      </c>
      <c r="Z61" s="33" t="s">
        <v>1059</v>
      </c>
      <c r="AA61" s="82" t="s">
        <v>760</v>
      </c>
      <c r="AB61" s="12" t="s">
        <v>761</v>
      </c>
      <c r="AC61" s="12">
        <v>2761545</v>
      </c>
      <c r="AD61" s="12">
        <v>2762450</v>
      </c>
      <c r="AE61" s="142" t="s">
        <v>9</v>
      </c>
      <c r="AF61" s="90">
        <f t="shared" si="2"/>
        <v>301</v>
      </c>
      <c r="AG61" s="53" t="s">
        <v>1059</v>
      </c>
      <c r="AH61" s="75"/>
      <c r="AI61" s="67" t="s">
        <v>1059</v>
      </c>
      <c r="AJ61" s="33" t="s">
        <v>1059</v>
      </c>
      <c r="AK61" s="33" t="s">
        <v>1059</v>
      </c>
      <c r="AL61" s="33" t="s">
        <v>1059</v>
      </c>
      <c r="AM61" s="33" t="s">
        <v>1059</v>
      </c>
      <c r="AN61" s="33" t="s">
        <v>1059</v>
      </c>
      <c r="AO61" s="33" t="s">
        <v>1059</v>
      </c>
      <c r="AP61" s="67" t="s">
        <v>1059</v>
      </c>
      <c r="AQ61" s="33" t="s">
        <v>1059</v>
      </c>
      <c r="AR61" s="33" t="s">
        <v>1059</v>
      </c>
      <c r="AS61" s="33" t="s">
        <v>1059</v>
      </c>
      <c r="AT61" s="33" t="s">
        <v>1059</v>
      </c>
      <c r="AU61" s="33" t="s">
        <v>1059</v>
      </c>
      <c r="AV61" s="33" t="s">
        <v>1059</v>
      </c>
      <c r="AW61" s="67" t="s">
        <v>1059</v>
      </c>
      <c r="AX61" s="33" t="s">
        <v>1059</v>
      </c>
      <c r="AY61" s="33" t="s">
        <v>1059</v>
      </c>
      <c r="AZ61" s="33" t="s">
        <v>1059</v>
      </c>
      <c r="BA61" s="33" t="s">
        <v>1059</v>
      </c>
      <c r="BB61" s="33" t="s">
        <v>1059</v>
      </c>
      <c r="BC61" s="121" t="s">
        <v>1059</v>
      </c>
      <c r="BD61" s="106" t="s">
        <v>37</v>
      </c>
    </row>
    <row r="62" spans="1:56" x14ac:dyDescent="0.25">
      <c r="A62" s="4" t="s">
        <v>904</v>
      </c>
      <c r="B62" s="3" t="s">
        <v>599</v>
      </c>
      <c r="C62" s="32" t="s">
        <v>29</v>
      </c>
      <c r="D62" s="8" t="s">
        <v>905</v>
      </c>
      <c r="E62" s="158" t="s">
        <v>6020</v>
      </c>
      <c r="F62" s="66" t="s">
        <v>69</v>
      </c>
      <c r="G62" s="4" t="s">
        <v>133</v>
      </c>
      <c r="H62" s="3">
        <v>1280611</v>
      </c>
      <c r="I62" s="3">
        <v>1280826</v>
      </c>
      <c r="J62" s="3" t="s">
        <v>11</v>
      </c>
      <c r="K62" s="3">
        <f t="shared" ref="K62:K63" si="36">(I62-H62-2)/3</f>
        <v>71</v>
      </c>
      <c r="L62" s="75"/>
      <c r="M62" s="4" t="s">
        <v>70</v>
      </c>
      <c r="N62" s="4" t="s">
        <v>133</v>
      </c>
      <c r="O62" s="4">
        <v>4030696</v>
      </c>
      <c r="P62" s="4">
        <v>4032423</v>
      </c>
      <c r="Q62" s="4" t="s">
        <v>9</v>
      </c>
      <c r="R62" s="3">
        <f t="shared" si="0"/>
        <v>575</v>
      </c>
      <c r="S62" s="90" t="str">
        <f t="shared" ref="S62" si="37">IF(AND(N62&lt;&gt;"-",$G62=N62),IF(Q62&lt;&gt;$J62,"@"&amp;IF($J62="F",$H62-P62,O62-$I62),IF($J62="F",$H62-P62,O62-$I62)),"-")</f>
        <v>@2749870</v>
      </c>
      <c r="T62" s="64" t="s">
        <v>71</v>
      </c>
      <c r="U62" s="4" t="s">
        <v>133</v>
      </c>
      <c r="V62" s="4">
        <v>2482686</v>
      </c>
      <c r="W62" s="4">
        <v>2484377</v>
      </c>
      <c r="X62" s="53" t="s">
        <v>9</v>
      </c>
      <c r="Y62" s="3">
        <f t="shared" si="1"/>
        <v>563</v>
      </c>
      <c r="Z62" s="90">
        <f t="shared" si="11"/>
        <v>1201860</v>
      </c>
      <c r="AA62" s="66" t="s">
        <v>68</v>
      </c>
      <c r="AB62" s="4" t="s">
        <v>133</v>
      </c>
      <c r="AC62" s="4">
        <v>1281154</v>
      </c>
      <c r="AD62" s="4">
        <v>1282059</v>
      </c>
      <c r="AE62" s="53" t="s">
        <v>9</v>
      </c>
      <c r="AF62" s="3">
        <f t="shared" si="2"/>
        <v>301</v>
      </c>
      <c r="AG62" s="113">
        <f t="shared" ref="AG62:AG63" si="38">IF(AE62="-","-",IF($G62=AB62,IF(AE62=$J62,"@"&amp;IF($J62="F",$H62-AD62,AC62-$I62),IF($J62="F",$H62-AD62,AC62-$I62)),"-"))</f>
        <v>328</v>
      </c>
      <c r="AH62" s="75"/>
      <c r="AI62" s="34" t="s">
        <v>37</v>
      </c>
      <c r="AJ62" s="34" t="s">
        <v>37</v>
      </c>
      <c r="AK62" s="34" t="s">
        <v>37</v>
      </c>
      <c r="AL62" s="34" t="s">
        <v>37</v>
      </c>
      <c r="AM62" s="34" t="s">
        <v>37</v>
      </c>
      <c r="AN62" s="34" t="str">
        <f t="shared" si="13"/>
        <v>-</v>
      </c>
      <c r="AO62" s="34" t="str">
        <f>IF(AND($AJ62&lt;&gt;"-",$G62=AJ62),IF(AM62=$J62,"@"&amp;IF($J62="F",AK62-$I62,$H62-AL62),IF($J62="F",AK62-$I62,$H62-AL62)),"-")</f>
        <v>-</v>
      </c>
      <c r="AP62" s="68" t="s">
        <v>37</v>
      </c>
      <c r="AQ62" s="34" t="s">
        <v>37</v>
      </c>
      <c r="AR62" s="34" t="s">
        <v>37</v>
      </c>
      <c r="AS62" s="34" t="s">
        <v>37</v>
      </c>
      <c r="AT62" s="34" t="s">
        <v>37</v>
      </c>
      <c r="AU62" s="3" t="str">
        <f t="shared" ref="AU62" si="39">IF(AS62="-","-",(AS62-AR62-2)/3)</f>
        <v>-</v>
      </c>
      <c r="AV62" s="34" t="str">
        <f t="shared" ref="AV62" si="40">IF(AND(AQ62&lt;&gt;"-",$G62=AQ62),IF(AT62&lt;&gt;$J62,"@"&amp;IF($J62="F",$H62-AS62,AR62-$I62),IF($J62="F",$H62-AS62,AR62-$I62)),"-")</f>
        <v>-</v>
      </c>
      <c r="AW62" s="69" t="s">
        <v>37</v>
      </c>
      <c r="AX62" s="34" t="s">
        <v>37</v>
      </c>
      <c r="AY62" s="34" t="s">
        <v>37</v>
      </c>
      <c r="AZ62" s="34" t="s">
        <v>37</v>
      </c>
      <c r="BA62" s="34" t="s">
        <v>37</v>
      </c>
      <c r="BB62" s="34" t="str">
        <f t="shared" ref="BB62" si="41">IF(AZ62="-","-",(AZ62-AY62-2)/3)</f>
        <v>-</v>
      </c>
      <c r="BC62" s="118" t="str">
        <f t="shared" ref="BC62" si="42">IF(AND(AX62&lt;&gt;"-",$G62=AX62),IF(BA62=$J62,"@"&amp;IF($J62="F",AY62-$I62,$H62-AZ62),IF($J62="F",AY62-$I62,$H62-AZ62)),"-")</f>
        <v>-</v>
      </c>
      <c r="BD62" s="106" t="s">
        <v>37</v>
      </c>
    </row>
    <row r="63" spans="1:56" x14ac:dyDescent="0.25">
      <c r="A63" s="4" t="s">
        <v>988</v>
      </c>
      <c r="B63" s="3" t="s">
        <v>597</v>
      </c>
      <c r="C63" s="32" t="s">
        <v>29</v>
      </c>
      <c r="D63" s="8" t="s">
        <v>989</v>
      </c>
      <c r="E63" s="158" t="s">
        <v>6020</v>
      </c>
      <c r="F63" s="66" t="s">
        <v>140</v>
      </c>
      <c r="G63" s="4" t="s">
        <v>72</v>
      </c>
      <c r="H63" s="3">
        <v>173794</v>
      </c>
      <c r="I63" s="3">
        <v>174036</v>
      </c>
      <c r="J63" s="3" t="s">
        <v>11</v>
      </c>
      <c r="K63" s="3">
        <f t="shared" si="36"/>
        <v>80</v>
      </c>
      <c r="L63" s="75"/>
      <c r="M63" s="4" t="s">
        <v>141</v>
      </c>
      <c r="N63" s="4" t="s">
        <v>72</v>
      </c>
      <c r="O63" s="4">
        <v>174151</v>
      </c>
      <c r="P63" s="4">
        <v>175947</v>
      </c>
      <c r="Q63" s="4" t="s">
        <v>11</v>
      </c>
      <c r="R63" s="3">
        <f t="shared" si="0"/>
        <v>598</v>
      </c>
      <c r="S63" s="5">
        <f t="shared" ref="S63" si="43">IF(AND(N63&lt;&gt;"-",$G63=N63),IF(Q63&lt;&gt;$J63,"@"&amp;IF($J63="F",$H63-P63,O63-$I63),IF($J63="F",$H63-P63,O63-$I63)),"-")</f>
        <v>115</v>
      </c>
      <c r="T63" s="64" t="s">
        <v>281</v>
      </c>
      <c r="U63" s="4" t="s">
        <v>105</v>
      </c>
      <c r="V63" s="4">
        <v>98314</v>
      </c>
      <c r="W63" s="4">
        <v>99291</v>
      </c>
      <c r="X63" s="53" t="s">
        <v>11</v>
      </c>
      <c r="Y63" s="3">
        <f t="shared" si="1"/>
        <v>325</v>
      </c>
      <c r="Z63" s="34" t="str">
        <f t="shared" si="11"/>
        <v>-</v>
      </c>
      <c r="AA63" s="66" t="s">
        <v>139</v>
      </c>
      <c r="AB63" s="4" t="s">
        <v>72</v>
      </c>
      <c r="AC63" s="4">
        <v>172614</v>
      </c>
      <c r="AD63" s="4">
        <v>173540</v>
      </c>
      <c r="AE63" s="53" t="s">
        <v>11</v>
      </c>
      <c r="AF63" s="3">
        <f t="shared" si="2"/>
        <v>308</v>
      </c>
      <c r="AG63" s="95" t="str">
        <f t="shared" si="38"/>
        <v>@-1422</v>
      </c>
      <c r="AH63" s="75"/>
      <c r="AI63" s="34" t="s">
        <v>37</v>
      </c>
      <c r="AJ63" s="34" t="s">
        <v>37</v>
      </c>
      <c r="AK63" s="34" t="s">
        <v>37</v>
      </c>
      <c r="AL63" s="34" t="s">
        <v>37</v>
      </c>
      <c r="AM63" s="34" t="s">
        <v>37</v>
      </c>
      <c r="AN63" s="34" t="str">
        <f t="shared" si="13"/>
        <v>-</v>
      </c>
      <c r="AO63" s="34" t="str">
        <f>IF(AND($AJ63&lt;&gt;"-",$G63=AJ63),IF(AM63=$J63,"@"&amp;IF($J63="F",AK63-$I63,$H63-AL63),IF($J63="F",AK63-$I63,$H63-AL63)),"-")</f>
        <v>-</v>
      </c>
      <c r="AP63" s="64" t="s">
        <v>366</v>
      </c>
      <c r="AQ63" s="4" t="s">
        <v>190</v>
      </c>
      <c r="AR63" s="4">
        <v>90079</v>
      </c>
      <c r="AS63" s="4">
        <v>91122</v>
      </c>
      <c r="AT63" s="53" t="s">
        <v>11</v>
      </c>
      <c r="AU63" s="34">
        <f t="shared" si="5"/>
        <v>347</v>
      </c>
      <c r="AV63" s="34" t="str">
        <f t="shared" si="6"/>
        <v>-</v>
      </c>
      <c r="AW63" s="64" t="s">
        <v>445</v>
      </c>
      <c r="AX63" s="4" t="s">
        <v>446</v>
      </c>
      <c r="AY63" s="4">
        <v>101083</v>
      </c>
      <c r="AZ63" s="4">
        <v>102504</v>
      </c>
      <c r="BA63" s="53" t="s">
        <v>11</v>
      </c>
      <c r="BB63" s="90">
        <f t="shared" si="7"/>
        <v>473</v>
      </c>
      <c r="BC63" s="118" t="str">
        <f t="shared" si="8"/>
        <v>-</v>
      </c>
      <c r="BD63" s="106" t="s">
        <v>37</v>
      </c>
    </row>
    <row r="64" spans="1:56" x14ac:dyDescent="0.25">
      <c r="A64" s="15" t="s">
        <v>726</v>
      </c>
      <c r="B64" s="3" t="s">
        <v>739</v>
      </c>
      <c r="C64" s="32" t="s">
        <v>29</v>
      </c>
      <c r="D64" s="47" t="s">
        <v>984</v>
      </c>
      <c r="E64" s="158" t="s">
        <v>37</v>
      </c>
      <c r="F64" s="68" t="s">
        <v>1059</v>
      </c>
      <c r="G64" s="53" t="s">
        <v>1059</v>
      </c>
      <c r="H64" s="53" t="s">
        <v>1059</v>
      </c>
      <c r="I64" s="53" t="s">
        <v>1059</v>
      </c>
      <c r="J64" s="53" t="s">
        <v>1059</v>
      </c>
      <c r="K64" s="53" t="s">
        <v>1059</v>
      </c>
      <c r="L64" s="76"/>
      <c r="M64" s="53" t="s">
        <v>1059</v>
      </c>
      <c r="N64" s="53" t="s">
        <v>1059</v>
      </c>
      <c r="O64" s="53" t="s">
        <v>1059</v>
      </c>
      <c r="P64" s="53" t="s">
        <v>1059</v>
      </c>
      <c r="Q64" s="53" t="s">
        <v>1059</v>
      </c>
      <c r="R64" s="53" t="s">
        <v>1059</v>
      </c>
      <c r="S64" s="53" t="s">
        <v>1059</v>
      </c>
      <c r="T64" s="68" t="s">
        <v>1059</v>
      </c>
      <c r="U64" s="53" t="s">
        <v>1059</v>
      </c>
      <c r="V64" s="53" t="s">
        <v>1059</v>
      </c>
      <c r="W64" s="53" t="s">
        <v>1059</v>
      </c>
      <c r="X64" s="53" t="s">
        <v>1059</v>
      </c>
      <c r="Y64" s="53" t="s">
        <v>1059</v>
      </c>
      <c r="Z64" s="33" t="s">
        <v>1059</v>
      </c>
      <c r="AA64" s="82" t="s">
        <v>766</v>
      </c>
      <c r="AB64" s="4" t="s">
        <v>768</v>
      </c>
      <c r="AC64" s="12">
        <v>2814902</v>
      </c>
      <c r="AD64" s="12">
        <v>2815828</v>
      </c>
      <c r="AE64" s="142" t="s">
        <v>11</v>
      </c>
      <c r="AF64" s="3">
        <f t="shared" si="2"/>
        <v>308</v>
      </c>
      <c r="AG64" s="53" t="s">
        <v>1059</v>
      </c>
      <c r="AH64" s="75"/>
      <c r="AI64" s="67" t="s">
        <v>1059</v>
      </c>
      <c r="AJ64" s="33" t="s">
        <v>1059</v>
      </c>
      <c r="AK64" s="33" t="s">
        <v>1059</v>
      </c>
      <c r="AL64" s="33" t="s">
        <v>1059</v>
      </c>
      <c r="AM64" s="33" t="s">
        <v>1059</v>
      </c>
      <c r="AN64" s="33" t="s">
        <v>1059</v>
      </c>
      <c r="AO64" s="33" t="s">
        <v>1059</v>
      </c>
      <c r="AP64" s="67" t="s">
        <v>1059</v>
      </c>
      <c r="AQ64" s="33" t="s">
        <v>1059</v>
      </c>
      <c r="AR64" s="33" t="s">
        <v>1059</v>
      </c>
      <c r="AS64" s="33" t="s">
        <v>1059</v>
      </c>
      <c r="AT64" s="33" t="s">
        <v>1059</v>
      </c>
      <c r="AU64" s="33" t="s">
        <v>1059</v>
      </c>
      <c r="AV64" s="33" t="s">
        <v>1059</v>
      </c>
      <c r="AW64" s="67" t="s">
        <v>1059</v>
      </c>
      <c r="AX64" s="33" t="s">
        <v>1059</v>
      </c>
      <c r="AY64" s="33" t="s">
        <v>1059</v>
      </c>
      <c r="AZ64" s="33" t="s">
        <v>1059</v>
      </c>
      <c r="BA64" s="33" t="s">
        <v>1059</v>
      </c>
      <c r="BB64" s="33" t="s">
        <v>1059</v>
      </c>
      <c r="BC64" s="121" t="s">
        <v>1059</v>
      </c>
      <c r="BD64" s="106" t="s">
        <v>37</v>
      </c>
    </row>
    <row r="65" spans="1:56" x14ac:dyDescent="0.25">
      <c r="A65" s="15" t="s">
        <v>726</v>
      </c>
      <c r="B65" s="3" t="s">
        <v>740</v>
      </c>
      <c r="C65" s="32" t="s">
        <v>29</v>
      </c>
      <c r="D65" s="47" t="s">
        <v>984</v>
      </c>
      <c r="E65" s="158" t="s">
        <v>37</v>
      </c>
      <c r="F65" s="68" t="s">
        <v>1059</v>
      </c>
      <c r="G65" s="53" t="s">
        <v>1059</v>
      </c>
      <c r="H65" s="53" t="s">
        <v>1059</v>
      </c>
      <c r="I65" s="53" t="s">
        <v>1059</v>
      </c>
      <c r="J65" s="53" t="s">
        <v>1059</v>
      </c>
      <c r="K65" s="53" t="s">
        <v>1059</v>
      </c>
      <c r="L65" s="76"/>
      <c r="M65" s="53" t="s">
        <v>1059</v>
      </c>
      <c r="N65" s="53" t="s">
        <v>1059</v>
      </c>
      <c r="O65" s="53" t="s">
        <v>1059</v>
      </c>
      <c r="P65" s="53" t="s">
        <v>1059</v>
      </c>
      <c r="Q65" s="53" t="s">
        <v>1059</v>
      </c>
      <c r="R65" s="53" t="s">
        <v>1059</v>
      </c>
      <c r="S65" s="53" t="s">
        <v>1059</v>
      </c>
      <c r="T65" s="68" t="s">
        <v>1059</v>
      </c>
      <c r="U65" s="53" t="s">
        <v>1059</v>
      </c>
      <c r="V65" s="53" t="s">
        <v>1059</v>
      </c>
      <c r="W65" s="53" t="s">
        <v>1059</v>
      </c>
      <c r="X65" s="53" t="s">
        <v>1059</v>
      </c>
      <c r="Y65" s="53" t="s">
        <v>1059</v>
      </c>
      <c r="Z65" s="33" t="s">
        <v>1059</v>
      </c>
      <c r="AA65" s="82" t="s">
        <v>767</v>
      </c>
      <c r="AB65" s="4" t="s">
        <v>768</v>
      </c>
      <c r="AC65" s="12">
        <v>59398</v>
      </c>
      <c r="AD65" s="12">
        <v>60327</v>
      </c>
      <c r="AE65" s="53" t="s">
        <v>11</v>
      </c>
      <c r="AF65" s="3">
        <f t="shared" ref="AF65:AF68" si="44">IF(AD65="-","-",(AD65-AC65-2)/3)</f>
        <v>309</v>
      </c>
      <c r="AG65" s="53" t="s">
        <v>1059</v>
      </c>
      <c r="AH65" s="75"/>
      <c r="AI65" s="67" t="s">
        <v>1059</v>
      </c>
      <c r="AJ65" s="33" t="s">
        <v>1059</v>
      </c>
      <c r="AK65" s="33" t="s">
        <v>1059</v>
      </c>
      <c r="AL65" s="33" t="s">
        <v>1059</v>
      </c>
      <c r="AM65" s="33" t="s">
        <v>1059</v>
      </c>
      <c r="AN65" s="33" t="s">
        <v>1059</v>
      </c>
      <c r="AO65" s="33" t="s">
        <v>1059</v>
      </c>
      <c r="AP65" s="67" t="s">
        <v>1059</v>
      </c>
      <c r="AQ65" s="33" t="s">
        <v>1059</v>
      </c>
      <c r="AR65" s="33" t="s">
        <v>1059</v>
      </c>
      <c r="AS65" s="33" t="s">
        <v>1059</v>
      </c>
      <c r="AT65" s="33" t="s">
        <v>1059</v>
      </c>
      <c r="AU65" s="33" t="s">
        <v>1059</v>
      </c>
      <c r="AV65" s="33" t="s">
        <v>1059</v>
      </c>
      <c r="AW65" s="67" t="s">
        <v>1059</v>
      </c>
      <c r="AX65" s="33" t="s">
        <v>1059</v>
      </c>
      <c r="AY65" s="33" t="s">
        <v>1059</v>
      </c>
      <c r="AZ65" s="33" t="s">
        <v>1059</v>
      </c>
      <c r="BA65" s="33" t="s">
        <v>1059</v>
      </c>
      <c r="BB65" s="33" t="s">
        <v>1059</v>
      </c>
      <c r="BC65" s="121" t="s">
        <v>1059</v>
      </c>
      <c r="BD65" s="106" t="s">
        <v>37</v>
      </c>
    </row>
    <row r="66" spans="1:56" x14ac:dyDescent="0.25">
      <c r="A66" s="15" t="s">
        <v>726</v>
      </c>
      <c r="B66" s="3" t="s">
        <v>741</v>
      </c>
      <c r="C66" s="32" t="s">
        <v>29</v>
      </c>
      <c r="D66" s="47" t="s">
        <v>984</v>
      </c>
      <c r="E66" s="158" t="s">
        <v>37</v>
      </c>
      <c r="F66" s="68" t="s">
        <v>1059</v>
      </c>
      <c r="G66" s="53" t="s">
        <v>1059</v>
      </c>
      <c r="H66" s="53" t="s">
        <v>1059</v>
      </c>
      <c r="I66" s="53" t="s">
        <v>1059</v>
      </c>
      <c r="J66" s="53" t="s">
        <v>1059</v>
      </c>
      <c r="K66" s="53" t="s">
        <v>1059</v>
      </c>
      <c r="L66" s="76"/>
      <c r="M66" s="53" t="s">
        <v>1059</v>
      </c>
      <c r="N66" s="53" t="s">
        <v>1059</v>
      </c>
      <c r="O66" s="53" t="s">
        <v>1059</v>
      </c>
      <c r="P66" s="53" t="s">
        <v>1059</v>
      </c>
      <c r="Q66" s="53" t="s">
        <v>1059</v>
      </c>
      <c r="R66" s="53" t="s">
        <v>1059</v>
      </c>
      <c r="S66" s="53" t="s">
        <v>1059</v>
      </c>
      <c r="T66" s="68" t="s">
        <v>1059</v>
      </c>
      <c r="U66" s="53" t="s">
        <v>1059</v>
      </c>
      <c r="V66" s="53" t="s">
        <v>1059</v>
      </c>
      <c r="W66" s="53" t="s">
        <v>1059</v>
      </c>
      <c r="X66" s="53" t="s">
        <v>1059</v>
      </c>
      <c r="Y66" s="53" t="s">
        <v>1059</v>
      </c>
      <c r="Z66" s="33" t="s">
        <v>1059</v>
      </c>
      <c r="AA66" s="82" t="s">
        <v>765</v>
      </c>
      <c r="AB66" s="4" t="s">
        <v>768</v>
      </c>
      <c r="AC66" s="12">
        <v>2691383</v>
      </c>
      <c r="AD66" s="12">
        <v>2692309</v>
      </c>
      <c r="AE66" s="142" t="s">
        <v>9</v>
      </c>
      <c r="AF66" s="3">
        <f t="shared" si="44"/>
        <v>308</v>
      </c>
      <c r="AG66" s="53" t="s">
        <v>1059</v>
      </c>
      <c r="AH66" s="75"/>
      <c r="AI66" s="67" t="s">
        <v>1059</v>
      </c>
      <c r="AJ66" s="33" t="s">
        <v>1059</v>
      </c>
      <c r="AK66" s="33" t="s">
        <v>1059</v>
      </c>
      <c r="AL66" s="33" t="s">
        <v>1059</v>
      </c>
      <c r="AM66" s="33" t="s">
        <v>1059</v>
      </c>
      <c r="AN66" s="33" t="s">
        <v>1059</v>
      </c>
      <c r="AO66" s="33" t="s">
        <v>1059</v>
      </c>
      <c r="AP66" s="67" t="s">
        <v>1059</v>
      </c>
      <c r="AQ66" s="33" t="s">
        <v>1059</v>
      </c>
      <c r="AR66" s="33" t="s">
        <v>1059</v>
      </c>
      <c r="AS66" s="33" t="s">
        <v>1059</v>
      </c>
      <c r="AT66" s="33" t="s">
        <v>1059</v>
      </c>
      <c r="AU66" s="33" t="s">
        <v>1059</v>
      </c>
      <c r="AV66" s="33" t="s">
        <v>1059</v>
      </c>
      <c r="AW66" s="67" t="s">
        <v>1059</v>
      </c>
      <c r="AX66" s="33" t="s">
        <v>1059</v>
      </c>
      <c r="AY66" s="33" t="s">
        <v>1059</v>
      </c>
      <c r="AZ66" s="33" t="s">
        <v>1059</v>
      </c>
      <c r="BA66" s="33" t="s">
        <v>1059</v>
      </c>
      <c r="BB66" s="33" t="s">
        <v>1059</v>
      </c>
      <c r="BC66" s="121" t="s">
        <v>1059</v>
      </c>
      <c r="BD66" s="106" t="s">
        <v>37</v>
      </c>
    </row>
    <row r="67" spans="1:56" x14ac:dyDescent="0.25">
      <c r="A67" s="15" t="s">
        <v>728</v>
      </c>
      <c r="B67" s="3" t="s">
        <v>744</v>
      </c>
      <c r="C67" s="32" t="s">
        <v>29</v>
      </c>
      <c r="D67" s="47" t="s">
        <v>981</v>
      </c>
      <c r="E67" s="158" t="s">
        <v>37</v>
      </c>
      <c r="F67" s="68" t="s">
        <v>1059</v>
      </c>
      <c r="G67" s="53" t="s">
        <v>1059</v>
      </c>
      <c r="H67" s="53" t="s">
        <v>1059</v>
      </c>
      <c r="I67" s="53" t="s">
        <v>1059</v>
      </c>
      <c r="J67" s="53" t="s">
        <v>1059</v>
      </c>
      <c r="K67" s="53" t="s">
        <v>1059</v>
      </c>
      <c r="L67" s="76"/>
      <c r="M67" s="53" t="s">
        <v>1059</v>
      </c>
      <c r="N67" s="53" t="s">
        <v>1059</v>
      </c>
      <c r="O67" s="53" t="s">
        <v>1059</v>
      </c>
      <c r="P67" s="53" t="s">
        <v>1059</v>
      </c>
      <c r="Q67" s="53" t="s">
        <v>1059</v>
      </c>
      <c r="R67" s="53" t="s">
        <v>1059</v>
      </c>
      <c r="S67" s="53" t="s">
        <v>1059</v>
      </c>
      <c r="T67" s="68" t="s">
        <v>1059</v>
      </c>
      <c r="U67" s="53" t="s">
        <v>1059</v>
      </c>
      <c r="V67" s="53" t="s">
        <v>1059</v>
      </c>
      <c r="W67" s="53" t="s">
        <v>1059</v>
      </c>
      <c r="X67" s="53" t="s">
        <v>1059</v>
      </c>
      <c r="Y67" s="53" t="s">
        <v>1059</v>
      </c>
      <c r="Z67" s="33" t="s">
        <v>1059</v>
      </c>
      <c r="AA67" s="82" t="s">
        <v>759</v>
      </c>
      <c r="AB67" s="60" t="s">
        <v>757</v>
      </c>
      <c r="AC67" s="4">
        <v>1805959</v>
      </c>
      <c r="AD67" s="4">
        <v>1806903</v>
      </c>
      <c r="AE67" s="53" t="s">
        <v>11</v>
      </c>
      <c r="AF67" s="3">
        <f t="shared" si="44"/>
        <v>314</v>
      </c>
      <c r="AG67" s="53" t="s">
        <v>1059</v>
      </c>
      <c r="AH67" s="75"/>
      <c r="AI67" s="67" t="s">
        <v>1059</v>
      </c>
      <c r="AJ67" s="33" t="s">
        <v>1059</v>
      </c>
      <c r="AK67" s="33" t="s">
        <v>1059</v>
      </c>
      <c r="AL67" s="33" t="s">
        <v>1059</v>
      </c>
      <c r="AM67" s="33" t="s">
        <v>1059</v>
      </c>
      <c r="AN67" s="33" t="s">
        <v>1059</v>
      </c>
      <c r="AO67" s="33" t="s">
        <v>1059</v>
      </c>
      <c r="AP67" s="67" t="s">
        <v>1059</v>
      </c>
      <c r="AQ67" s="33" t="s">
        <v>1059</v>
      </c>
      <c r="AR67" s="33" t="s">
        <v>1059</v>
      </c>
      <c r="AS67" s="33" t="s">
        <v>1059</v>
      </c>
      <c r="AT67" s="33" t="s">
        <v>1059</v>
      </c>
      <c r="AU67" s="33" t="s">
        <v>1059</v>
      </c>
      <c r="AV67" s="33" t="s">
        <v>1059</v>
      </c>
      <c r="AW67" s="67" t="s">
        <v>1059</v>
      </c>
      <c r="AX67" s="33" t="s">
        <v>1059</v>
      </c>
      <c r="AY67" s="33" t="s">
        <v>1059</v>
      </c>
      <c r="AZ67" s="33" t="s">
        <v>1059</v>
      </c>
      <c r="BA67" s="33" t="s">
        <v>1059</v>
      </c>
      <c r="BB67" s="33" t="s">
        <v>1059</v>
      </c>
      <c r="BC67" s="121" t="s">
        <v>1059</v>
      </c>
      <c r="BD67" s="106" t="s">
        <v>37</v>
      </c>
    </row>
    <row r="68" spans="1:56" x14ac:dyDescent="0.25">
      <c r="A68" s="15" t="s">
        <v>728</v>
      </c>
      <c r="B68" s="3" t="s">
        <v>745</v>
      </c>
      <c r="C68" s="32" t="s">
        <v>29</v>
      </c>
      <c r="D68" s="47" t="s">
        <v>981</v>
      </c>
      <c r="E68" s="158" t="s">
        <v>37</v>
      </c>
      <c r="F68" s="68" t="s">
        <v>1059</v>
      </c>
      <c r="G68" s="53" t="s">
        <v>1059</v>
      </c>
      <c r="H68" s="53" t="s">
        <v>1059</v>
      </c>
      <c r="I68" s="53" t="s">
        <v>1059</v>
      </c>
      <c r="J68" s="53" t="s">
        <v>1059</v>
      </c>
      <c r="K68" s="53" t="s">
        <v>1059</v>
      </c>
      <c r="L68" s="76"/>
      <c r="M68" s="53" t="s">
        <v>1059</v>
      </c>
      <c r="N68" s="53" t="s">
        <v>1059</v>
      </c>
      <c r="O68" s="53" t="s">
        <v>1059</v>
      </c>
      <c r="P68" s="53" t="s">
        <v>1059</v>
      </c>
      <c r="Q68" s="53" t="s">
        <v>1059</v>
      </c>
      <c r="R68" s="53" t="s">
        <v>1059</v>
      </c>
      <c r="S68" s="53" t="s">
        <v>1059</v>
      </c>
      <c r="T68" s="68" t="s">
        <v>1059</v>
      </c>
      <c r="U68" s="53" t="s">
        <v>1059</v>
      </c>
      <c r="V68" s="53" t="s">
        <v>1059</v>
      </c>
      <c r="W68" s="53" t="s">
        <v>1059</v>
      </c>
      <c r="X68" s="53" t="s">
        <v>1059</v>
      </c>
      <c r="Y68" s="53" t="s">
        <v>1059</v>
      </c>
      <c r="Z68" s="33" t="s">
        <v>1059</v>
      </c>
      <c r="AA68" s="82" t="s">
        <v>758</v>
      </c>
      <c r="AB68" s="60" t="s">
        <v>757</v>
      </c>
      <c r="AC68" s="12">
        <v>2738192</v>
      </c>
      <c r="AD68" s="12">
        <v>2739115</v>
      </c>
      <c r="AE68" s="53" t="s">
        <v>11</v>
      </c>
      <c r="AF68" s="3">
        <f t="shared" si="44"/>
        <v>307</v>
      </c>
      <c r="AG68" s="53" t="s">
        <v>1059</v>
      </c>
      <c r="AH68" s="75"/>
      <c r="AI68" s="67" t="s">
        <v>1059</v>
      </c>
      <c r="AJ68" s="33" t="s">
        <v>1059</v>
      </c>
      <c r="AK68" s="33" t="s">
        <v>1059</v>
      </c>
      <c r="AL68" s="33" t="s">
        <v>1059</v>
      </c>
      <c r="AM68" s="33" t="s">
        <v>1059</v>
      </c>
      <c r="AN68" s="33" t="s">
        <v>1059</v>
      </c>
      <c r="AO68" s="33" t="s">
        <v>1059</v>
      </c>
      <c r="AP68" s="67" t="s">
        <v>1059</v>
      </c>
      <c r="AQ68" s="33" t="s">
        <v>1059</v>
      </c>
      <c r="AR68" s="33" t="s">
        <v>1059</v>
      </c>
      <c r="AS68" s="33" t="s">
        <v>1059</v>
      </c>
      <c r="AT68" s="33" t="s">
        <v>1059</v>
      </c>
      <c r="AU68" s="33" t="s">
        <v>1059</v>
      </c>
      <c r="AV68" s="33" t="s">
        <v>1059</v>
      </c>
      <c r="AW68" s="67" t="s">
        <v>1059</v>
      </c>
      <c r="AX68" s="33" t="s">
        <v>1059</v>
      </c>
      <c r="AY68" s="33" t="s">
        <v>1059</v>
      </c>
      <c r="AZ68" s="33" t="s">
        <v>1059</v>
      </c>
      <c r="BA68" s="33" t="s">
        <v>1059</v>
      </c>
      <c r="BB68" s="33" t="s">
        <v>1059</v>
      </c>
      <c r="BC68" s="121" t="s">
        <v>1059</v>
      </c>
      <c r="BD68" s="106" t="s">
        <v>37</v>
      </c>
    </row>
    <row r="69" spans="1:56" x14ac:dyDescent="0.25">
      <c r="A69" s="4" t="s">
        <v>957</v>
      </c>
      <c r="B69" s="3" t="s">
        <v>600</v>
      </c>
      <c r="C69" s="32" t="s">
        <v>29</v>
      </c>
      <c r="D69" s="8" t="s">
        <v>958</v>
      </c>
      <c r="E69" s="158" t="s">
        <v>6020</v>
      </c>
      <c r="F69" s="66" t="s">
        <v>144</v>
      </c>
      <c r="G69" s="4" t="s">
        <v>143</v>
      </c>
      <c r="H69" s="3">
        <v>9687</v>
      </c>
      <c r="I69" s="3">
        <v>9938</v>
      </c>
      <c r="J69" s="4" t="s">
        <v>11</v>
      </c>
      <c r="K69" s="3">
        <f t="shared" ref="K69:K81" si="45">(I69-H69-2)/3</f>
        <v>83</v>
      </c>
      <c r="L69" s="75"/>
      <c r="M69" s="4" t="s">
        <v>515</v>
      </c>
      <c r="N69" s="4" t="s">
        <v>143</v>
      </c>
      <c r="O69" s="4">
        <v>10433</v>
      </c>
      <c r="P69" s="4">
        <v>12334</v>
      </c>
      <c r="Q69" s="4" t="s">
        <v>11</v>
      </c>
      <c r="R69" s="3">
        <f t="shared" ref="R69:R140" si="46">IF(P69="-","-",(P69-O69-2)/3)</f>
        <v>633</v>
      </c>
      <c r="S69" s="5">
        <f t="shared" ref="S69:S74" si="47">IF(AND(N69&lt;&gt;"-",$G69=N69),IF(Q69&lt;&gt;$J69,"@"&amp;IF($J69="F",$H69-P69,O69-$I69),IF($J69="F",$H69-P69,O69-$I69)),"-")</f>
        <v>495</v>
      </c>
      <c r="T69" s="64" t="s">
        <v>282</v>
      </c>
      <c r="U69" s="4" t="s">
        <v>283</v>
      </c>
      <c r="V69" s="4">
        <v>134794</v>
      </c>
      <c r="W69" s="4">
        <v>136503</v>
      </c>
      <c r="X69" s="53" t="s">
        <v>9</v>
      </c>
      <c r="Y69" s="3">
        <f t="shared" ref="Y69:Y140" si="48">IF(W69="-","-",(W69-V69-2)/3)</f>
        <v>569</v>
      </c>
      <c r="Z69" s="34" t="str">
        <f t="shared" si="11"/>
        <v>-</v>
      </c>
      <c r="AA69" s="66" t="s">
        <v>142</v>
      </c>
      <c r="AB69" s="4" t="s">
        <v>143</v>
      </c>
      <c r="AC69" s="4">
        <v>8349</v>
      </c>
      <c r="AD69" s="4">
        <v>9251</v>
      </c>
      <c r="AE69" s="53" t="s">
        <v>11</v>
      </c>
      <c r="AF69" s="3">
        <f t="shared" ref="AF69:AF140" si="49">IF(AD69="-","-",(AD69-AC69-2)/3)</f>
        <v>300</v>
      </c>
      <c r="AG69" s="95" t="str">
        <f t="shared" ref="AG69:AG81" si="50">IF(AE69="-","-",IF($G69=AB69,IF(AE69=$J69,"@"&amp;IF($J69="F",$H69-AD69,AC69-$I69),IF($J69="F",$H69-AD69,AC69-$I69)),"-"))</f>
        <v>@-1589</v>
      </c>
      <c r="AH69" s="75"/>
      <c r="AI69" s="4" t="s">
        <v>319</v>
      </c>
      <c r="AJ69" s="4" t="s">
        <v>320</v>
      </c>
      <c r="AK69" s="4">
        <v>5007</v>
      </c>
      <c r="AL69" s="4">
        <v>5906</v>
      </c>
      <c r="AM69" s="53" t="s">
        <v>11</v>
      </c>
      <c r="AN69" s="3">
        <f t="shared" si="13"/>
        <v>299</v>
      </c>
      <c r="AO69" s="34" t="str">
        <f t="shared" ref="AO69:AO81" si="51">IF(AND($AJ69&lt;&gt;"-",$G69=AJ69),IF(AM69=$J69,"@"&amp;IF($J69="F",AK69-$I69,$H69-AL69),IF($J69="F",AK69-$I69,$H69-AL69)),"-")</f>
        <v>-</v>
      </c>
      <c r="AP69" s="68" t="s">
        <v>37</v>
      </c>
      <c r="AQ69" s="34" t="s">
        <v>37</v>
      </c>
      <c r="AR69" s="34" t="s">
        <v>37</v>
      </c>
      <c r="AS69" s="34" t="s">
        <v>37</v>
      </c>
      <c r="AT69" s="34" t="s">
        <v>37</v>
      </c>
      <c r="AU69" s="3" t="str">
        <f t="shared" ref="AU69" si="52">IF(AS69="-","-",(AS69-AR69-2)/3)</f>
        <v>-</v>
      </c>
      <c r="AV69" s="34" t="str">
        <f t="shared" ref="AV69" si="53">IF(AND(AQ69&lt;&gt;"-",$G69=AQ69),IF(AT69&lt;&gt;$J69,"@"&amp;IF($J69="F",$H69-AS69,AR69-$I69),IF($J69="F",$H69-AS69,AR69-$I69)),"-")</f>
        <v>-</v>
      </c>
      <c r="AW69" s="64" t="s">
        <v>447</v>
      </c>
      <c r="AX69" s="4" t="s">
        <v>320</v>
      </c>
      <c r="AY69" s="4">
        <v>6086</v>
      </c>
      <c r="AZ69" s="4">
        <v>7507</v>
      </c>
      <c r="BA69" s="53" t="s">
        <v>11</v>
      </c>
      <c r="BB69" s="90">
        <f t="shared" si="7"/>
        <v>473</v>
      </c>
      <c r="BC69" s="117" t="str">
        <f t="shared" ref="BC69:BC81" si="54">IF(AND(AX69&lt;&gt;"-",$G69=AX69),IF(BA69=$J69,"@"&amp;IF($J69="F",AY69-$I69,$H69-AZ69),IF($J69="F",AY69-$I69,$H69-AZ69)),"-")</f>
        <v>-</v>
      </c>
      <c r="BD69" s="106" t="s">
        <v>37</v>
      </c>
    </row>
    <row r="70" spans="1:56" x14ac:dyDescent="0.25">
      <c r="A70" s="4" t="s">
        <v>957</v>
      </c>
      <c r="B70" s="3" t="s">
        <v>6028</v>
      </c>
      <c r="C70" s="32" t="s">
        <v>29</v>
      </c>
      <c r="D70" s="8" t="s">
        <v>958</v>
      </c>
      <c r="E70" s="158" t="s">
        <v>772</v>
      </c>
      <c r="F70" s="69" t="s">
        <v>37</v>
      </c>
      <c r="G70" s="164" t="s">
        <v>6008</v>
      </c>
      <c r="H70" s="164">
        <v>25401</v>
      </c>
      <c r="I70" s="164">
        <v>25562</v>
      </c>
      <c r="J70" s="164" t="s">
        <v>11</v>
      </c>
      <c r="K70" s="3">
        <f t="shared" si="45"/>
        <v>53</v>
      </c>
      <c r="L70" s="75"/>
      <c r="M70" s="53" t="s">
        <v>37</v>
      </c>
      <c r="N70" s="34" t="s">
        <v>37</v>
      </c>
      <c r="O70" s="34" t="s">
        <v>37</v>
      </c>
      <c r="P70" s="34" t="s">
        <v>37</v>
      </c>
      <c r="Q70" s="34" t="s">
        <v>37</v>
      </c>
      <c r="R70" s="3" t="str">
        <f t="shared" ref="R70" si="55">IF(P70="-","-",(P70-O70-2)/3)</f>
        <v>-</v>
      </c>
      <c r="S70" s="34" t="str">
        <f t="shared" ref="S70" si="56">IF(AND(N70&lt;&gt;"-",$G70=N70),IF(Q70&lt;&gt;$J70,"@"&amp;IF($J70="F",$H70-P70,O70-$I70),IF($J70="F",$H70-P70,O70-$I70)),"-")</f>
        <v>-</v>
      </c>
      <c r="T70" s="68" t="s">
        <v>37</v>
      </c>
      <c r="U70" s="34" t="s">
        <v>37</v>
      </c>
      <c r="V70" s="34" t="s">
        <v>37</v>
      </c>
      <c r="W70" s="34" t="s">
        <v>37</v>
      </c>
      <c r="X70" s="34" t="s">
        <v>37</v>
      </c>
      <c r="Y70" s="3" t="str">
        <f t="shared" si="48"/>
        <v>-</v>
      </c>
      <c r="Z70" s="34" t="str">
        <f t="shared" ref="Z70" si="57">IF(AND(U70&lt;&gt;"-",$G70=U70),IF(X70&lt;&gt;$J70,"@"&amp;IF($J70="F",$H70-W70,V70-$I70),IF($J70="F",$H70-W70,V70-$I70)),"-")</f>
        <v>-</v>
      </c>
      <c r="AA70" s="68" t="s">
        <v>37</v>
      </c>
      <c r="AB70" s="34" t="s">
        <v>37</v>
      </c>
      <c r="AC70" s="34" t="s">
        <v>37</v>
      </c>
      <c r="AD70" s="34" t="s">
        <v>37</v>
      </c>
      <c r="AE70" s="34" t="s">
        <v>37</v>
      </c>
      <c r="AF70" s="3" t="str">
        <f t="shared" si="49"/>
        <v>-</v>
      </c>
      <c r="AG70" s="34" t="str">
        <f t="shared" ref="AG70" si="58">IF(AND(AB70&lt;&gt;"-",$G70=AB70),IF(AE70&lt;&gt;$J70,"@"&amp;IF($J70="F",$H70-AD70,AC70-$I70),IF($J70="F",$H70-AD70,AC70-$I70)),"-")</f>
        <v>-</v>
      </c>
      <c r="AH70" s="75"/>
      <c r="AI70" s="53" t="s">
        <v>37</v>
      </c>
      <c r="AJ70" s="34" t="s">
        <v>37</v>
      </c>
      <c r="AK70" s="34" t="s">
        <v>37</v>
      </c>
      <c r="AL70" s="34" t="s">
        <v>37</v>
      </c>
      <c r="AM70" s="34" t="s">
        <v>37</v>
      </c>
      <c r="AN70" s="3" t="str">
        <f t="shared" si="13"/>
        <v>-</v>
      </c>
      <c r="AO70" s="34" t="str">
        <f t="shared" ref="AO70" si="59">IF(AND(AJ70&lt;&gt;"-",$G70=AJ70),IF(AM70&lt;&gt;$J70,"@"&amp;IF($J70="F",$H70-AL70,AK70-$I70),IF($J70="F",$H70-AL70,AK70-$I70)),"-")</f>
        <v>-</v>
      </c>
      <c r="AP70" s="68" t="s">
        <v>37</v>
      </c>
      <c r="AQ70" s="34" t="s">
        <v>37</v>
      </c>
      <c r="AR70" s="34" t="s">
        <v>37</v>
      </c>
      <c r="AS70" s="34" t="s">
        <v>37</v>
      </c>
      <c r="AT70" s="34" t="s">
        <v>37</v>
      </c>
      <c r="AU70" s="3" t="str">
        <f t="shared" ref="AU70" si="60">IF(AS70="-","-",(AS70-AR70-2)/3)</f>
        <v>-</v>
      </c>
      <c r="AV70" s="34" t="str">
        <f t="shared" ref="AV70" si="61">IF(AND(AQ70&lt;&gt;"-",$G70=AQ70),IF(AT70&lt;&gt;$J70,"@"&amp;IF($J70="F",$H70-AS70,AR70-$I70),IF($J70="F",$H70-AS70,AR70-$I70)),"-")</f>
        <v>-</v>
      </c>
      <c r="AW70" s="68" t="s">
        <v>37</v>
      </c>
      <c r="AX70" s="34" t="s">
        <v>37</v>
      </c>
      <c r="AY70" s="34" t="s">
        <v>37</v>
      </c>
      <c r="AZ70" s="34" t="s">
        <v>37</v>
      </c>
      <c r="BA70" s="34" t="s">
        <v>37</v>
      </c>
      <c r="BB70" s="3" t="str">
        <f t="shared" ref="BB70" si="62">IF(AZ70="-","-",(AZ70-AY70-2)/3)</f>
        <v>-</v>
      </c>
      <c r="BC70" s="34" t="str">
        <f t="shared" ref="BC70" si="63">IF(AND(AX70&lt;&gt;"-",$G70=AX70),IF(BA70&lt;&gt;$J70,"@"&amp;IF($J70="F",$H70-AZ70,AY70-$I70),IF($J70="F",$H70-AZ70,AY70-$I70)),"-")</f>
        <v>-</v>
      </c>
      <c r="BD70" s="106"/>
    </row>
    <row r="71" spans="1:56" x14ac:dyDescent="0.25">
      <c r="A71" s="4" t="s">
        <v>959</v>
      </c>
      <c r="B71" s="3" t="s">
        <v>188</v>
      </c>
      <c r="C71" s="32" t="s">
        <v>29</v>
      </c>
      <c r="D71" s="8" t="s">
        <v>960</v>
      </c>
      <c r="E71" s="158" t="s">
        <v>6020</v>
      </c>
      <c r="F71" s="66" t="s">
        <v>534</v>
      </c>
      <c r="G71" s="4" t="s">
        <v>226</v>
      </c>
      <c r="H71" s="3">
        <v>13277</v>
      </c>
      <c r="I71" s="3">
        <v>13525</v>
      </c>
      <c r="J71" s="4" t="s">
        <v>9</v>
      </c>
      <c r="K71" s="3">
        <f t="shared" si="45"/>
        <v>82</v>
      </c>
      <c r="L71" s="75"/>
      <c r="M71" s="4" t="s">
        <v>516</v>
      </c>
      <c r="N71" s="4" t="s">
        <v>226</v>
      </c>
      <c r="O71" s="4">
        <v>10903</v>
      </c>
      <c r="P71" s="4">
        <v>12801</v>
      </c>
      <c r="Q71" s="4" t="s">
        <v>9</v>
      </c>
      <c r="R71" s="3">
        <f t="shared" si="46"/>
        <v>632</v>
      </c>
      <c r="S71" s="5">
        <f t="shared" si="47"/>
        <v>476</v>
      </c>
      <c r="T71" s="64" t="s">
        <v>284</v>
      </c>
      <c r="U71" s="4" t="s">
        <v>190</v>
      </c>
      <c r="V71" s="4">
        <v>88183</v>
      </c>
      <c r="W71" s="4">
        <v>89892</v>
      </c>
      <c r="X71" s="53" t="s">
        <v>11</v>
      </c>
      <c r="Y71" s="3">
        <f t="shared" si="48"/>
        <v>569</v>
      </c>
      <c r="Z71" s="34" t="str">
        <f t="shared" si="11"/>
        <v>-</v>
      </c>
      <c r="AA71" s="66" t="s">
        <v>225</v>
      </c>
      <c r="AB71" s="4" t="s">
        <v>226</v>
      </c>
      <c r="AC71" s="4">
        <v>14110</v>
      </c>
      <c r="AD71" s="4">
        <v>14859</v>
      </c>
      <c r="AE71" s="53" t="s">
        <v>9</v>
      </c>
      <c r="AF71" s="3">
        <f t="shared" si="49"/>
        <v>249</v>
      </c>
      <c r="AG71" s="95" t="str">
        <f t="shared" si="50"/>
        <v>@-1582</v>
      </c>
      <c r="AH71" s="75"/>
      <c r="AI71" s="34" t="s">
        <v>37</v>
      </c>
      <c r="AJ71" s="34" t="s">
        <v>37</v>
      </c>
      <c r="AK71" s="34" t="s">
        <v>37</v>
      </c>
      <c r="AL71" s="34" t="s">
        <v>37</v>
      </c>
      <c r="AM71" s="34" t="s">
        <v>37</v>
      </c>
      <c r="AN71" s="34" t="str">
        <f t="shared" ref="AN71:AN141" si="64">IF(AL71="-","-",(AL71-AK71-2)/3)</f>
        <v>-</v>
      </c>
      <c r="AO71" s="34" t="str">
        <f t="shared" si="51"/>
        <v>-</v>
      </c>
      <c r="AP71" s="64" t="s">
        <v>367</v>
      </c>
      <c r="AQ71" s="4" t="s">
        <v>368</v>
      </c>
      <c r="AR71" s="4">
        <v>52346</v>
      </c>
      <c r="AS71" s="4">
        <v>53416</v>
      </c>
      <c r="AT71" s="53" t="s">
        <v>9</v>
      </c>
      <c r="AU71" s="34">
        <f t="shared" ref="AU71:AU141" si="65">IF(AS71="-","-",(AS71-AR71-2)/3)</f>
        <v>356</v>
      </c>
      <c r="AV71" s="34" t="str">
        <f t="shared" ref="AV71:AV141" si="66">IF(AND(AQ71&lt;&gt;"-",$G71=AQ71),IF(AT71=$J71,"@"&amp;IF($J71="F",AR71-$I71,$H71-AS71),IF($J71="F",AR71-$I71,$H71-AS71)),"-")</f>
        <v>-</v>
      </c>
      <c r="AW71" s="64" t="s">
        <v>448</v>
      </c>
      <c r="AX71" s="4" t="s">
        <v>368</v>
      </c>
      <c r="AY71" s="4">
        <v>50766</v>
      </c>
      <c r="AZ71" s="4">
        <v>52187</v>
      </c>
      <c r="BA71" s="53" t="s">
        <v>9</v>
      </c>
      <c r="BB71" s="90">
        <f t="shared" ref="BB71:BB141" si="67">IF(AZ71="-","-",(AZ71-AY71-2)/3)</f>
        <v>473</v>
      </c>
      <c r="BC71" s="117" t="str">
        <f t="shared" si="54"/>
        <v>-</v>
      </c>
      <c r="BD71" s="106" t="s">
        <v>37</v>
      </c>
    </row>
    <row r="72" spans="1:56" x14ac:dyDescent="0.25">
      <c r="A72" s="4" t="s">
        <v>959</v>
      </c>
      <c r="B72" s="3" t="s">
        <v>6029</v>
      </c>
      <c r="C72" s="32" t="s">
        <v>29</v>
      </c>
      <c r="D72" s="8" t="s">
        <v>960</v>
      </c>
      <c r="E72" s="158" t="s">
        <v>772</v>
      </c>
      <c r="F72" s="2" t="s">
        <v>6009</v>
      </c>
      <c r="G72" s="164" t="s">
        <v>6010</v>
      </c>
      <c r="H72" s="164">
        <v>7719</v>
      </c>
      <c r="I72" s="164">
        <v>7883</v>
      </c>
      <c r="J72" s="164" t="s">
        <v>9</v>
      </c>
      <c r="K72" s="3">
        <f t="shared" si="45"/>
        <v>54</v>
      </c>
      <c r="L72" s="75"/>
      <c r="M72" s="68" t="s">
        <v>37</v>
      </c>
      <c r="N72" s="34" t="s">
        <v>37</v>
      </c>
      <c r="O72" s="34" t="s">
        <v>37</v>
      </c>
      <c r="P72" s="34" t="s">
        <v>37</v>
      </c>
      <c r="Q72" s="34" t="s">
        <v>37</v>
      </c>
      <c r="R72" s="3" t="str">
        <f t="shared" si="46"/>
        <v>-</v>
      </c>
      <c r="S72" s="34" t="str">
        <f t="shared" si="47"/>
        <v>-</v>
      </c>
      <c r="T72" s="68" t="s">
        <v>37</v>
      </c>
      <c r="U72" s="34" t="s">
        <v>37</v>
      </c>
      <c r="V72" s="34" t="s">
        <v>37</v>
      </c>
      <c r="W72" s="34" t="s">
        <v>37</v>
      </c>
      <c r="X72" s="34" t="s">
        <v>37</v>
      </c>
      <c r="Y72" s="3" t="str">
        <f t="shared" ref="Y72" si="68">IF(W72="-","-",(W72-V72-2)/3)</f>
        <v>-</v>
      </c>
      <c r="Z72" s="34" t="str">
        <f t="shared" ref="Z72" si="69">IF(AND(U72&lt;&gt;"-",$G72=U72),IF(X72&lt;&gt;$J72,"@"&amp;IF($J72="F",$H72-W72,V72-$I72),IF($J72="F",$H72-W72,V72-$I72)),"-")</f>
        <v>-</v>
      </c>
      <c r="AA72" s="68" t="s">
        <v>37</v>
      </c>
      <c r="AB72" s="34" t="s">
        <v>37</v>
      </c>
      <c r="AC72" s="34" t="s">
        <v>37</v>
      </c>
      <c r="AD72" s="34" t="s">
        <v>37</v>
      </c>
      <c r="AE72" s="34" t="s">
        <v>37</v>
      </c>
      <c r="AF72" s="3" t="str">
        <f t="shared" si="49"/>
        <v>-</v>
      </c>
      <c r="AG72" s="34" t="str">
        <f t="shared" ref="AG72" si="70">IF(AND(AB72&lt;&gt;"-",$G72=AB72),IF(AE72&lt;&gt;$J72,"@"&amp;IF($J72="F",$H72-AD72,AC72-$I72),IF($J72="F",$H72-AD72,AC72-$I72)),"-")</f>
        <v>-</v>
      </c>
      <c r="AH72" s="75"/>
      <c r="AI72" s="68" t="s">
        <v>37</v>
      </c>
      <c r="AJ72" s="34" t="s">
        <v>37</v>
      </c>
      <c r="AK72" s="34" t="s">
        <v>37</v>
      </c>
      <c r="AL72" s="34" t="s">
        <v>37</v>
      </c>
      <c r="AM72" s="34" t="s">
        <v>37</v>
      </c>
      <c r="AN72" s="3" t="str">
        <f t="shared" si="64"/>
        <v>-</v>
      </c>
      <c r="AO72" s="34" t="str">
        <f t="shared" ref="AO72" si="71">IF(AND(AJ72&lt;&gt;"-",$G72=AJ72),IF(AM72&lt;&gt;$J72,"@"&amp;IF($J72="F",$H72-AL72,AK72-$I72),IF($J72="F",$H72-AL72,AK72-$I72)),"-")</f>
        <v>-</v>
      </c>
      <c r="AP72" s="68" t="s">
        <v>37</v>
      </c>
      <c r="AQ72" s="34" t="s">
        <v>37</v>
      </c>
      <c r="AR72" s="34" t="s">
        <v>37</v>
      </c>
      <c r="AS72" s="34" t="s">
        <v>37</v>
      </c>
      <c r="AT72" s="34" t="s">
        <v>37</v>
      </c>
      <c r="AU72" s="3" t="str">
        <f t="shared" si="65"/>
        <v>-</v>
      </c>
      <c r="AV72" s="34" t="str">
        <f t="shared" ref="AV72" si="72">IF(AND(AQ72&lt;&gt;"-",$G72=AQ72),IF(AT72&lt;&gt;$J72,"@"&amp;IF($J72="F",$H72-AS72,AR72-$I72),IF($J72="F",$H72-AS72,AR72-$I72)),"-")</f>
        <v>-</v>
      </c>
      <c r="AW72" s="68" t="s">
        <v>37</v>
      </c>
      <c r="AX72" s="34" t="s">
        <v>37</v>
      </c>
      <c r="AY72" s="34" t="s">
        <v>37</v>
      </c>
      <c r="AZ72" s="34" t="s">
        <v>37</v>
      </c>
      <c r="BA72" s="34" t="s">
        <v>37</v>
      </c>
      <c r="BB72" s="3" t="str">
        <f t="shared" si="67"/>
        <v>-</v>
      </c>
      <c r="BC72" s="34" t="str">
        <f t="shared" ref="BC72" si="73">IF(AND(AX72&lt;&gt;"-",$G72=AX72),IF(BA72&lt;&gt;$J72,"@"&amp;IF($J72="F",$H72-AZ72,AY72-$I72),IF($J72="F",$H72-AZ72,AY72-$I72)),"-")</f>
        <v>-</v>
      </c>
      <c r="BD72" s="106"/>
    </row>
    <row r="73" spans="1:56" x14ac:dyDescent="0.25">
      <c r="A73" s="4" t="s">
        <v>862</v>
      </c>
      <c r="B73" s="3" t="s">
        <v>189</v>
      </c>
      <c r="C73" s="30" t="s">
        <v>47</v>
      </c>
      <c r="D73" s="4" t="s">
        <v>863</v>
      </c>
      <c r="E73" s="158" t="s">
        <v>6020</v>
      </c>
      <c r="F73" s="66" t="s">
        <v>533</v>
      </c>
      <c r="G73" s="4" t="s">
        <v>370</v>
      </c>
      <c r="H73" s="3">
        <v>40363</v>
      </c>
      <c r="I73" s="3">
        <v>40560</v>
      </c>
      <c r="J73" s="4" t="s">
        <v>11</v>
      </c>
      <c r="K73" s="3">
        <f t="shared" si="45"/>
        <v>65</v>
      </c>
      <c r="L73" s="75"/>
      <c r="M73" s="53" t="s">
        <v>37</v>
      </c>
      <c r="N73" s="34" t="s">
        <v>37</v>
      </c>
      <c r="O73" s="34" t="s">
        <v>37</v>
      </c>
      <c r="P73" s="34" t="s">
        <v>37</v>
      </c>
      <c r="Q73" s="34" t="s">
        <v>37</v>
      </c>
      <c r="R73" s="3" t="str">
        <f t="shared" si="46"/>
        <v>-</v>
      </c>
      <c r="S73" s="34" t="str">
        <f t="shared" si="47"/>
        <v>-</v>
      </c>
      <c r="T73" s="64" t="s">
        <v>285</v>
      </c>
      <c r="U73" s="4" t="s">
        <v>190</v>
      </c>
      <c r="V73" s="4">
        <v>35115</v>
      </c>
      <c r="W73" s="4">
        <v>37115</v>
      </c>
      <c r="X73" s="53" t="s">
        <v>9</v>
      </c>
      <c r="Y73" s="3">
        <f t="shared" si="48"/>
        <v>666</v>
      </c>
      <c r="Z73" s="34" t="str">
        <f t="shared" si="11"/>
        <v>-</v>
      </c>
      <c r="AA73" s="66" t="s">
        <v>227</v>
      </c>
      <c r="AB73" s="4" t="s">
        <v>228</v>
      </c>
      <c r="AC73" s="4">
        <v>41780</v>
      </c>
      <c r="AD73" s="4">
        <v>42679</v>
      </c>
      <c r="AE73" s="53" t="s">
        <v>9</v>
      </c>
      <c r="AF73" s="3">
        <f t="shared" si="49"/>
        <v>299</v>
      </c>
      <c r="AG73" s="34" t="str">
        <f t="shared" si="50"/>
        <v>-</v>
      </c>
      <c r="AH73" s="75"/>
      <c r="AI73" s="53" t="s">
        <v>37</v>
      </c>
      <c r="AJ73" s="53" t="s">
        <v>37</v>
      </c>
      <c r="AK73" s="53" t="s">
        <v>37</v>
      </c>
      <c r="AL73" s="53" t="s">
        <v>37</v>
      </c>
      <c r="AM73" s="53" t="s">
        <v>37</v>
      </c>
      <c r="AN73" s="34" t="str">
        <f t="shared" si="64"/>
        <v>-</v>
      </c>
      <c r="AO73" s="34" t="str">
        <f t="shared" si="51"/>
        <v>-</v>
      </c>
      <c r="AP73" s="64" t="s">
        <v>369</v>
      </c>
      <c r="AQ73" s="4" t="s">
        <v>370</v>
      </c>
      <c r="AR73" s="4">
        <v>38894</v>
      </c>
      <c r="AS73" s="4">
        <v>39949</v>
      </c>
      <c r="AT73" s="53" t="s">
        <v>9</v>
      </c>
      <c r="AU73" s="34">
        <f t="shared" si="65"/>
        <v>351</v>
      </c>
      <c r="AV73" s="113">
        <f t="shared" si="66"/>
        <v>414</v>
      </c>
      <c r="AW73" s="64" t="s">
        <v>450</v>
      </c>
      <c r="AX73" s="4" t="s">
        <v>370</v>
      </c>
      <c r="AY73" s="4">
        <v>36589</v>
      </c>
      <c r="AZ73" s="4">
        <v>38004</v>
      </c>
      <c r="BA73" s="53" t="s">
        <v>9</v>
      </c>
      <c r="BB73" s="90">
        <f t="shared" si="67"/>
        <v>471</v>
      </c>
      <c r="BC73" s="119">
        <f t="shared" si="54"/>
        <v>2359</v>
      </c>
      <c r="BD73" s="106" t="s">
        <v>37</v>
      </c>
    </row>
    <row r="74" spans="1:56" x14ac:dyDescent="0.25">
      <c r="A74" s="4" t="s">
        <v>862</v>
      </c>
      <c r="B74" s="3" t="s">
        <v>189</v>
      </c>
      <c r="C74" s="30" t="s">
        <v>47</v>
      </c>
      <c r="D74" s="4" t="s">
        <v>863</v>
      </c>
      <c r="E74" s="158" t="s">
        <v>37</v>
      </c>
      <c r="F74" s="69" t="s">
        <v>37</v>
      </c>
      <c r="G74" s="53" t="s">
        <v>37</v>
      </c>
      <c r="H74" s="53" t="s">
        <v>37</v>
      </c>
      <c r="I74" s="53" t="s">
        <v>37</v>
      </c>
      <c r="J74" s="53" t="s">
        <v>37</v>
      </c>
      <c r="K74" s="53" t="s">
        <v>37</v>
      </c>
      <c r="L74" s="75"/>
      <c r="M74" s="53" t="s">
        <v>37</v>
      </c>
      <c r="N74" s="34" t="s">
        <v>37</v>
      </c>
      <c r="O74" s="34" t="s">
        <v>37</v>
      </c>
      <c r="P74" s="34" t="s">
        <v>37</v>
      </c>
      <c r="Q74" s="34" t="s">
        <v>37</v>
      </c>
      <c r="R74" s="3" t="str">
        <f t="shared" si="46"/>
        <v>-</v>
      </c>
      <c r="S74" s="34" t="str">
        <f t="shared" si="47"/>
        <v>-</v>
      </c>
      <c r="T74" s="69" t="s">
        <v>37</v>
      </c>
      <c r="U74" s="34" t="s">
        <v>37</v>
      </c>
      <c r="V74" s="34" t="s">
        <v>37</v>
      </c>
      <c r="W74" s="34" t="s">
        <v>37</v>
      </c>
      <c r="X74" s="34" t="s">
        <v>37</v>
      </c>
      <c r="Y74" s="34" t="str">
        <f t="shared" si="48"/>
        <v>-</v>
      </c>
      <c r="Z74" s="34" t="str">
        <f t="shared" si="11"/>
        <v>-</v>
      </c>
      <c r="AA74" s="69" t="s">
        <v>37</v>
      </c>
      <c r="AB74" s="34" t="s">
        <v>37</v>
      </c>
      <c r="AC74" s="34" t="s">
        <v>37</v>
      </c>
      <c r="AD74" s="34" t="s">
        <v>37</v>
      </c>
      <c r="AE74" s="34" t="s">
        <v>37</v>
      </c>
      <c r="AF74" s="34" t="str">
        <f t="shared" si="49"/>
        <v>-</v>
      </c>
      <c r="AG74" s="34" t="str">
        <f t="shared" si="50"/>
        <v>-</v>
      </c>
      <c r="AH74" s="75"/>
      <c r="AI74" s="34" t="s">
        <v>37</v>
      </c>
      <c r="AJ74" s="34" t="s">
        <v>37</v>
      </c>
      <c r="AK74" s="34" t="s">
        <v>37</v>
      </c>
      <c r="AL74" s="34" t="s">
        <v>37</v>
      </c>
      <c r="AM74" s="34" t="s">
        <v>37</v>
      </c>
      <c r="AN74" s="34" t="str">
        <f t="shared" si="64"/>
        <v>-</v>
      </c>
      <c r="AO74" s="34" t="str">
        <f t="shared" si="51"/>
        <v>-</v>
      </c>
      <c r="AP74" s="64" t="s">
        <v>371</v>
      </c>
      <c r="AQ74" s="4" t="s">
        <v>95</v>
      </c>
      <c r="AR74" s="4">
        <v>260042</v>
      </c>
      <c r="AS74" s="4">
        <v>261097</v>
      </c>
      <c r="AT74" s="53" t="s">
        <v>9</v>
      </c>
      <c r="AU74" s="34">
        <f t="shared" si="65"/>
        <v>351</v>
      </c>
      <c r="AV74" s="34" t="str">
        <f t="shared" si="66"/>
        <v>-</v>
      </c>
      <c r="AW74" s="64" t="s">
        <v>451</v>
      </c>
      <c r="AX74" s="4" t="s">
        <v>95</v>
      </c>
      <c r="AY74" s="4">
        <v>257737</v>
      </c>
      <c r="AZ74" s="4">
        <v>259152</v>
      </c>
      <c r="BA74" s="53" t="s">
        <v>9</v>
      </c>
      <c r="BB74" s="90">
        <f t="shared" si="67"/>
        <v>471</v>
      </c>
      <c r="BC74" s="117" t="str">
        <f t="shared" si="54"/>
        <v>-</v>
      </c>
      <c r="BD74" s="106" t="s">
        <v>37</v>
      </c>
    </row>
    <row r="75" spans="1:56" x14ac:dyDescent="0.25">
      <c r="A75" s="4" t="s">
        <v>854</v>
      </c>
      <c r="B75" s="3" t="s">
        <v>601</v>
      </c>
      <c r="C75" s="30" t="s">
        <v>47</v>
      </c>
      <c r="D75" s="4" t="s">
        <v>855</v>
      </c>
      <c r="E75" s="158" t="s">
        <v>6020</v>
      </c>
      <c r="F75" s="64" t="s">
        <v>255</v>
      </c>
      <c r="G75" s="4" t="s">
        <v>22</v>
      </c>
      <c r="H75" s="4">
        <v>4570155</v>
      </c>
      <c r="I75" s="4">
        <v>4570367</v>
      </c>
      <c r="J75" s="4" t="s">
        <v>11</v>
      </c>
      <c r="K75" s="3">
        <f t="shared" si="45"/>
        <v>70</v>
      </c>
      <c r="L75" s="75"/>
      <c r="M75" s="4" t="s">
        <v>517</v>
      </c>
      <c r="N75" s="4" t="s">
        <v>22</v>
      </c>
      <c r="O75" s="4">
        <v>4570473</v>
      </c>
      <c r="P75" s="4">
        <v>4572239</v>
      </c>
      <c r="Q75" s="4" t="s">
        <v>11</v>
      </c>
      <c r="R75" s="3">
        <f t="shared" si="46"/>
        <v>588</v>
      </c>
      <c r="S75" s="5">
        <f t="shared" ref="S75:S78" si="74">IF(AND(N75&lt;&gt;"-",$G75=N75),IF(Q75&lt;&gt;$J75,"@"&amp;IF($J75="F",$H75-P75,O75-$I75),IF($J75="F",$H75-P75,O75-$I75)),"-")</f>
        <v>106</v>
      </c>
      <c r="T75" s="64" t="s">
        <v>286</v>
      </c>
      <c r="U75" s="4" t="s">
        <v>22</v>
      </c>
      <c r="V75" s="4">
        <v>4577870</v>
      </c>
      <c r="W75" s="4">
        <v>4579813</v>
      </c>
      <c r="X75" s="53" t="s">
        <v>9</v>
      </c>
      <c r="Y75" s="3">
        <f t="shared" si="48"/>
        <v>647</v>
      </c>
      <c r="Z75" s="113">
        <f t="shared" ref="Z75:Z144" si="75">IF(AND(U75&lt;&gt;"-",$G75=U75),IF(X75=$J75,"@"&amp;IF($J75="F",$H75-W75,V75-I75),IF($J75="F",$H75-W75,V75-$I75)),"-")</f>
        <v>7503</v>
      </c>
      <c r="AA75" s="66" t="s">
        <v>229</v>
      </c>
      <c r="AB75" s="4" t="s">
        <v>22</v>
      </c>
      <c r="AC75" s="4">
        <v>4581032</v>
      </c>
      <c r="AD75" s="4">
        <v>4581931</v>
      </c>
      <c r="AE75" s="53" t="s">
        <v>9</v>
      </c>
      <c r="AF75" s="3">
        <f t="shared" si="49"/>
        <v>299</v>
      </c>
      <c r="AG75" s="113">
        <f t="shared" si="50"/>
        <v>10665</v>
      </c>
      <c r="AH75" s="75"/>
      <c r="AI75" s="4" t="s">
        <v>322</v>
      </c>
      <c r="AJ75" s="4" t="s">
        <v>22</v>
      </c>
      <c r="AK75" s="4">
        <v>4568640</v>
      </c>
      <c r="AL75" s="4">
        <v>4569539</v>
      </c>
      <c r="AM75" s="53" t="s">
        <v>9</v>
      </c>
      <c r="AN75" s="3">
        <f t="shared" si="64"/>
        <v>299</v>
      </c>
      <c r="AO75" s="113">
        <f t="shared" si="51"/>
        <v>616</v>
      </c>
      <c r="AP75" s="64" t="s">
        <v>37</v>
      </c>
      <c r="AQ75" s="4" t="s">
        <v>37</v>
      </c>
      <c r="AR75" s="4" t="s">
        <v>37</v>
      </c>
      <c r="AS75" s="4" t="s">
        <v>37</v>
      </c>
      <c r="AT75" s="53" t="s">
        <v>37</v>
      </c>
      <c r="AU75" s="3" t="str">
        <f t="shared" si="65"/>
        <v>-</v>
      </c>
      <c r="AV75" s="34" t="str">
        <f t="shared" si="66"/>
        <v>-</v>
      </c>
      <c r="AW75" s="64" t="s">
        <v>452</v>
      </c>
      <c r="AX75" s="4" t="s">
        <v>22</v>
      </c>
      <c r="AY75" s="4">
        <v>4564721</v>
      </c>
      <c r="AZ75" s="4">
        <v>4566136</v>
      </c>
      <c r="BA75" s="53" t="s">
        <v>9</v>
      </c>
      <c r="BB75" s="90">
        <f t="shared" si="67"/>
        <v>471</v>
      </c>
      <c r="BC75" s="119">
        <f t="shared" si="54"/>
        <v>4019</v>
      </c>
      <c r="BD75" s="106" t="s">
        <v>37</v>
      </c>
    </row>
    <row r="76" spans="1:56" x14ac:dyDescent="0.25">
      <c r="A76" s="4" t="s">
        <v>824</v>
      </c>
      <c r="B76" s="3" t="s">
        <v>602</v>
      </c>
      <c r="C76" s="30" t="s">
        <v>7</v>
      </c>
      <c r="D76" s="4" t="s">
        <v>825</v>
      </c>
      <c r="E76" s="158" t="s">
        <v>6020</v>
      </c>
      <c r="F76" s="64" t="s">
        <v>256</v>
      </c>
      <c r="G76" s="4" t="s">
        <v>22</v>
      </c>
      <c r="H76" s="4">
        <v>1069856</v>
      </c>
      <c r="I76" s="4">
        <v>1070092</v>
      </c>
      <c r="J76" s="4" t="s">
        <v>11</v>
      </c>
      <c r="K76" s="3">
        <f t="shared" si="45"/>
        <v>78</v>
      </c>
      <c r="L76" s="75"/>
      <c r="M76" s="4" t="s">
        <v>518</v>
      </c>
      <c r="N76" s="4" t="s">
        <v>22</v>
      </c>
      <c r="O76" s="4">
        <v>1070203</v>
      </c>
      <c r="P76" s="4">
        <v>1071969</v>
      </c>
      <c r="Q76" s="4" t="s">
        <v>11</v>
      </c>
      <c r="R76" s="3">
        <f t="shared" si="46"/>
        <v>588</v>
      </c>
      <c r="S76" s="5">
        <f t="shared" si="74"/>
        <v>111</v>
      </c>
      <c r="T76" s="64" t="s">
        <v>287</v>
      </c>
      <c r="U76" s="4" t="s">
        <v>22</v>
      </c>
      <c r="V76" s="4">
        <v>417999</v>
      </c>
      <c r="W76" s="4">
        <v>420251</v>
      </c>
      <c r="X76" s="53" t="s">
        <v>9</v>
      </c>
      <c r="Y76" s="3">
        <f t="shared" si="48"/>
        <v>750</v>
      </c>
      <c r="Z76" s="90">
        <f t="shared" si="75"/>
        <v>-652093</v>
      </c>
      <c r="AA76" s="66" t="s">
        <v>230</v>
      </c>
      <c r="AB76" s="4" t="s">
        <v>22</v>
      </c>
      <c r="AC76" s="4">
        <v>421230</v>
      </c>
      <c r="AD76" s="4">
        <v>422129</v>
      </c>
      <c r="AE76" s="53" t="s">
        <v>9</v>
      </c>
      <c r="AF76" s="3">
        <f t="shared" si="49"/>
        <v>299</v>
      </c>
      <c r="AG76" s="90">
        <f t="shared" si="50"/>
        <v>-648862</v>
      </c>
      <c r="AH76" s="75"/>
      <c r="AI76" s="4" t="s">
        <v>323</v>
      </c>
      <c r="AJ76" s="4" t="s">
        <v>22</v>
      </c>
      <c r="AK76" s="4">
        <v>1068409</v>
      </c>
      <c r="AL76" s="4">
        <v>1069320</v>
      </c>
      <c r="AM76" s="53" t="s">
        <v>9</v>
      </c>
      <c r="AN76" s="3">
        <f t="shared" si="64"/>
        <v>303</v>
      </c>
      <c r="AO76" s="113">
        <f t="shared" si="51"/>
        <v>536</v>
      </c>
      <c r="AP76" s="64" t="s">
        <v>37</v>
      </c>
      <c r="AQ76" s="4" t="s">
        <v>37</v>
      </c>
      <c r="AR76" s="4" t="s">
        <v>37</v>
      </c>
      <c r="AS76" s="4" t="s">
        <v>37</v>
      </c>
      <c r="AT76" s="53" t="s">
        <v>37</v>
      </c>
      <c r="AU76" s="3" t="str">
        <f t="shared" si="65"/>
        <v>-</v>
      </c>
      <c r="AV76" s="34" t="str">
        <f t="shared" si="66"/>
        <v>-</v>
      </c>
      <c r="AW76" s="64" t="s">
        <v>453</v>
      </c>
      <c r="AX76" s="4" t="s">
        <v>22</v>
      </c>
      <c r="AY76" s="4">
        <v>1066345</v>
      </c>
      <c r="AZ76" s="4">
        <v>1067760</v>
      </c>
      <c r="BA76" s="53" t="s">
        <v>9</v>
      </c>
      <c r="BB76" s="90">
        <f t="shared" si="67"/>
        <v>471</v>
      </c>
      <c r="BC76" s="119">
        <f t="shared" si="54"/>
        <v>2096</v>
      </c>
      <c r="BD76" s="106" t="s">
        <v>37</v>
      </c>
    </row>
    <row r="77" spans="1:56" x14ac:dyDescent="0.25">
      <c r="A77" s="4" t="s">
        <v>926</v>
      </c>
      <c r="B77" s="3" t="s">
        <v>603</v>
      </c>
      <c r="C77" s="32" t="s">
        <v>29</v>
      </c>
      <c r="D77" s="48" t="s">
        <v>927</v>
      </c>
      <c r="E77" s="158" t="s">
        <v>6020</v>
      </c>
      <c r="F77" s="69" t="s">
        <v>37</v>
      </c>
      <c r="G77" s="4" t="s">
        <v>133</v>
      </c>
      <c r="H77" s="3">
        <v>5405406</v>
      </c>
      <c r="I77" s="3">
        <v>5405498</v>
      </c>
      <c r="J77" s="4" t="s">
        <v>9</v>
      </c>
      <c r="K77" s="3">
        <f t="shared" si="45"/>
        <v>30</v>
      </c>
      <c r="L77" s="75"/>
      <c r="M77" s="4" t="s">
        <v>74</v>
      </c>
      <c r="N77" s="4" t="s">
        <v>133</v>
      </c>
      <c r="O77" s="4">
        <v>5403426</v>
      </c>
      <c r="P77" s="4">
        <v>5405276</v>
      </c>
      <c r="Q77" s="4" t="s">
        <v>9</v>
      </c>
      <c r="R77" s="3">
        <f t="shared" si="46"/>
        <v>616</v>
      </c>
      <c r="S77" s="5">
        <f t="shared" si="74"/>
        <v>130</v>
      </c>
      <c r="T77" s="64" t="s">
        <v>75</v>
      </c>
      <c r="U77" s="4" t="s">
        <v>133</v>
      </c>
      <c r="V77" s="4">
        <v>2614536</v>
      </c>
      <c r="W77" s="4">
        <v>2616242</v>
      </c>
      <c r="X77" s="53" t="s">
        <v>9</v>
      </c>
      <c r="Y77" s="3">
        <f t="shared" si="48"/>
        <v>568</v>
      </c>
      <c r="Z77" s="90" t="str">
        <f t="shared" si="75"/>
        <v>@2789164</v>
      </c>
      <c r="AA77" s="66" t="s">
        <v>73</v>
      </c>
      <c r="AB77" s="4" t="s">
        <v>133</v>
      </c>
      <c r="AC77" s="4">
        <v>5406381</v>
      </c>
      <c r="AD77" s="4">
        <v>5407295</v>
      </c>
      <c r="AE77" s="53" t="s">
        <v>9</v>
      </c>
      <c r="AF77" s="3">
        <f t="shared" si="49"/>
        <v>304</v>
      </c>
      <c r="AG77" s="95" t="str">
        <f t="shared" si="50"/>
        <v>@-1889</v>
      </c>
      <c r="AH77" s="75"/>
      <c r="AI77" s="4" t="s">
        <v>76</v>
      </c>
      <c r="AJ77" s="4" t="s">
        <v>133</v>
      </c>
      <c r="AK77" s="4">
        <v>1307425</v>
      </c>
      <c r="AL77" s="4">
        <v>1308324</v>
      </c>
      <c r="AM77" s="53" t="s">
        <v>11</v>
      </c>
      <c r="AN77" s="3">
        <f t="shared" si="64"/>
        <v>299</v>
      </c>
      <c r="AO77" s="90">
        <f t="shared" si="51"/>
        <v>-4098073</v>
      </c>
      <c r="AP77" s="64" t="s">
        <v>37</v>
      </c>
      <c r="AQ77" s="4" t="s">
        <v>37</v>
      </c>
      <c r="AR77" s="4" t="s">
        <v>37</v>
      </c>
      <c r="AS77" s="4" t="s">
        <v>37</v>
      </c>
      <c r="AT77" s="53" t="s">
        <v>37</v>
      </c>
      <c r="AU77" s="3" t="str">
        <f t="shared" si="65"/>
        <v>-</v>
      </c>
      <c r="AV77" s="34" t="str">
        <f t="shared" si="66"/>
        <v>-</v>
      </c>
      <c r="AW77" s="64" t="s">
        <v>77</v>
      </c>
      <c r="AX77" s="4" t="s">
        <v>133</v>
      </c>
      <c r="AY77" s="4">
        <v>1308729</v>
      </c>
      <c r="AZ77" s="4">
        <v>1310150</v>
      </c>
      <c r="BA77" s="53" t="s">
        <v>11</v>
      </c>
      <c r="BB77" s="90">
        <f t="shared" si="67"/>
        <v>473</v>
      </c>
      <c r="BC77" s="117">
        <f t="shared" si="54"/>
        <v>-4096769</v>
      </c>
      <c r="BD77" s="106" t="s">
        <v>37</v>
      </c>
    </row>
    <row r="78" spans="1:56" x14ac:dyDescent="0.25">
      <c r="A78" s="4" t="s">
        <v>872</v>
      </c>
      <c r="B78" s="3" t="s">
        <v>604</v>
      </c>
      <c r="C78" s="31" t="s">
        <v>132</v>
      </c>
      <c r="D78" s="8" t="s">
        <v>873</v>
      </c>
      <c r="E78" s="158" t="s">
        <v>37</v>
      </c>
      <c r="F78" s="63" t="s">
        <v>37</v>
      </c>
      <c r="G78" s="54" t="s">
        <v>37</v>
      </c>
      <c r="H78" s="54" t="s">
        <v>37</v>
      </c>
      <c r="I78" s="54" t="s">
        <v>37</v>
      </c>
      <c r="J78" s="54" t="s">
        <v>37</v>
      </c>
      <c r="K78" s="54" t="s">
        <v>37</v>
      </c>
      <c r="L78" s="75"/>
      <c r="M78" s="54" t="s">
        <v>37</v>
      </c>
      <c r="N78" s="54" t="s">
        <v>37</v>
      </c>
      <c r="O78" s="54" t="s">
        <v>37</v>
      </c>
      <c r="P78" s="54" t="s">
        <v>37</v>
      </c>
      <c r="Q78" s="54" t="s">
        <v>37</v>
      </c>
      <c r="R78" s="34" t="str">
        <f t="shared" si="46"/>
        <v>-</v>
      </c>
      <c r="S78" s="34" t="str">
        <f t="shared" si="74"/>
        <v>-</v>
      </c>
      <c r="T78" s="67" t="s">
        <v>37</v>
      </c>
      <c r="U78" s="33" t="s">
        <v>37</v>
      </c>
      <c r="V78" s="33" t="s">
        <v>37</v>
      </c>
      <c r="W78" s="33" t="s">
        <v>37</v>
      </c>
      <c r="X78" s="33" t="s">
        <v>37</v>
      </c>
      <c r="Y78" s="34" t="str">
        <f t="shared" si="48"/>
        <v>-</v>
      </c>
      <c r="Z78" s="34" t="str">
        <f t="shared" si="75"/>
        <v>-</v>
      </c>
      <c r="AA78" s="63" t="s">
        <v>37</v>
      </c>
      <c r="AB78" s="54" t="s">
        <v>37</v>
      </c>
      <c r="AC78" s="54" t="s">
        <v>37</v>
      </c>
      <c r="AD78" s="54" t="s">
        <v>37</v>
      </c>
      <c r="AE78" s="54" t="s">
        <v>37</v>
      </c>
      <c r="AF78" s="34" t="str">
        <f t="shared" si="49"/>
        <v>-</v>
      </c>
      <c r="AG78" s="34" t="str">
        <f t="shared" si="50"/>
        <v>-</v>
      </c>
      <c r="AH78" s="75"/>
      <c r="AI78" s="4" t="s">
        <v>321</v>
      </c>
      <c r="AJ78" s="4" t="s">
        <v>133</v>
      </c>
      <c r="AK78" s="4">
        <v>1774493</v>
      </c>
      <c r="AL78" s="4">
        <v>1775386</v>
      </c>
      <c r="AM78" s="53" t="s">
        <v>11</v>
      </c>
      <c r="AN78" s="90">
        <f t="shared" si="64"/>
        <v>297</v>
      </c>
      <c r="AO78" s="34" t="str">
        <f t="shared" si="51"/>
        <v>-</v>
      </c>
      <c r="AP78" s="66" t="s">
        <v>37</v>
      </c>
      <c r="AQ78" s="3" t="s">
        <v>37</v>
      </c>
      <c r="AR78" s="3" t="s">
        <v>37</v>
      </c>
      <c r="AS78" s="3" t="s">
        <v>37</v>
      </c>
      <c r="AT78" s="34" t="s">
        <v>37</v>
      </c>
      <c r="AU78" s="90" t="str">
        <f t="shared" si="65"/>
        <v>-</v>
      </c>
      <c r="AV78" s="34" t="str">
        <f t="shared" si="66"/>
        <v>-</v>
      </c>
      <c r="AW78" s="64" t="s">
        <v>449</v>
      </c>
      <c r="AX78" s="4" t="s">
        <v>133</v>
      </c>
      <c r="AY78" s="4">
        <v>1725733</v>
      </c>
      <c r="AZ78" s="4">
        <v>1727154</v>
      </c>
      <c r="BA78" s="53" t="s">
        <v>11</v>
      </c>
      <c r="BB78" s="90">
        <f t="shared" si="67"/>
        <v>473</v>
      </c>
      <c r="BC78" s="117" t="str">
        <f t="shared" si="54"/>
        <v>-</v>
      </c>
      <c r="BD78" s="106" t="s">
        <v>37</v>
      </c>
    </row>
    <row r="79" spans="1:56" x14ac:dyDescent="0.25">
      <c r="A79" s="4" t="s">
        <v>937</v>
      </c>
      <c r="B79" s="3" t="s">
        <v>191</v>
      </c>
      <c r="C79" s="32" t="s">
        <v>29</v>
      </c>
      <c r="D79" s="8" t="s">
        <v>938</v>
      </c>
      <c r="E79" s="158" t="s">
        <v>6020</v>
      </c>
      <c r="F79" s="64" t="s">
        <v>257</v>
      </c>
      <c r="G79" s="4" t="s">
        <v>110</v>
      </c>
      <c r="H79" s="4">
        <v>648926</v>
      </c>
      <c r="I79" s="4">
        <v>649153</v>
      </c>
      <c r="J79" s="4" t="s">
        <v>9</v>
      </c>
      <c r="K79" s="3">
        <f t="shared" si="45"/>
        <v>75</v>
      </c>
      <c r="L79" s="75"/>
      <c r="M79" s="4" t="s">
        <v>519</v>
      </c>
      <c r="N79" s="4" t="s">
        <v>110</v>
      </c>
      <c r="O79" s="4">
        <v>647027</v>
      </c>
      <c r="P79" s="4">
        <v>648829</v>
      </c>
      <c r="Q79" s="4" t="s">
        <v>9</v>
      </c>
      <c r="R79" s="3">
        <f t="shared" si="46"/>
        <v>600</v>
      </c>
      <c r="S79" s="5">
        <f t="shared" ref="S79:S81" si="76">IF(AND(N79&lt;&gt;"-",$G79=N79),IF(Q79&lt;&gt;$J79,"@"&amp;IF($J79="F",$H79-P79,O79-$I79),IF($J79="F",$H79-P79,O79-$I79)),"-")</f>
        <v>97</v>
      </c>
      <c r="T79" s="64" t="s">
        <v>288</v>
      </c>
      <c r="U79" s="4" t="s">
        <v>190</v>
      </c>
      <c r="V79" s="4">
        <v>30293</v>
      </c>
      <c r="W79" s="4">
        <v>32071</v>
      </c>
      <c r="X79" s="53" t="s">
        <v>9</v>
      </c>
      <c r="Y79" s="3">
        <f t="shared" si="48"/>
        <v>592</v>
      </c>
      <c r="Z79" s="34" t="str">
        <f t="shared" si="75"/>
        <v>-</v>
      </c>
      <c r="AA79" s="66" t="s">
        <v>231</v>
      </c>
      <c r="AB79" s="4" t="s">
        <v>110</v>
      </c>
      <c r="AC79" s="4">
        <v>649886</v>
      </c>
      <c r="AD79" s="4">
        <v>650824</v>
      </c>
      <c r="AE79" s="53" t="s">
        <v>9</v>
      </c>
      <c r="AF79" s="3">
        <f t="shared" si="49"/>
        <v>312</v>
      </c>
      <c r="AG79" s="95" t="str">
        <f t="shared" si="50"/>
        <v>@-1898</v>
      </c>
      <c r="AH79" s="75"/>
      <c r="AI79" s="4" t="s">
        <v>324</v>
      </c>
      <c r="AJ79" s="4" t="s">
        <v>176</v>
      </c>
      <c r="AK79" s="4">
        <v>256231</v>
      </c>
      <c r="AL79" s="4">
        <v>257133</v>
      </c>
      <c r="AM79" s="53" t="s">
        <v>9</v>
      </c>
      <c r="AN79" s="3">
        <f t="shared" si="64"/>
        <v>300</v>
      </c>
      <c r="AO79" s="34" t="str">
        <f t="shared" si="51"/>
        <v>-</v>
      </c>
      <c r="AP79" s="64" t="s">
        <v>37</v>
      </c>
      <c r="AQ79" s="4" t="s">
        <v>37</v>
      </c>
      <c r="AR79" s="4" t="s">
        <v>37</v>
      </c>
      <c r="AS79" s="4" t="s">
        <v>37</v>
      </c>
      <c r="AT79" s="53" t="s">
        <v>37</v>
      </c>
      <c r="AU79" s="3" t="str">
        <f t="shared" si="65"/>
        <v>-</v>
      </c>
      <c r="AV79" s="34" t="str">
        <f t="shared" si="66"/>
        <v>-</v>
      </c>
      <c r="AW79" s="64" t="s">
        <v>454</v>
      </c>
      <c r="AX79" s="4" t="s">
        <v>176</v>
      </c>
      <c r="AY79" s="4">
        <v>253323</v>
      </c>
      <c r="AZ79" s="4">
        <v>254744</v>
      </c>
      <c r="BA79" s="53" t="s">
        <v>9</v>
      </c>
      <c r="BB79" s="90">
        <f t="shared" si="67"/>
        <v>473</v>
      </c>
      <c r="BC79" s="117" t="str">
        <f t="shared" si="54"/>
        <v>-</v>
      </c>
      <c r="BD79" s="106" t="s">
        <v>37</v>
      </c>
    </row>
    <row r="80" spans="1:56" x14ac:dyDescent="0.25">
      <c r="A80" s="4" t="s">
        <v>937</v>
      </c>
      <c r="B80" s="3" t="s">
        <v>6033</v>
      </c>
      <c r="C80" s="32" t="s">
        <v>29</v>
      </c>
      <c r="D80" s="8" t="s">
        <v>938</v>
      </c>
      <c r="E80" s="158" t="s">
        <v>772</v>
      </c>
      <c r="F80" s="2" t="s">
        <v>6011</v>
      </c>
      <c r="G80" s="164" t="s">
        <v>110</v>
      </c>
      <c r="H80" s="164">
        <v>68217</v>
      </c>
      <c r="I80" s="164">
        <v>68423</v>
      </c>
      <c r="J80" s="164" t="s">
        <v>9</v>
      </c>
      <c r="K80" s="3">
        <f t="shared" si="45"/>
        <v>68</v>
      </c>
      <c r="L80" s="75"/>
      <c r="M80" s="54" t="s">
        <v>37</v>
      </c>
      <c r="N80" s="54" t="s">
        <v>37</v>
      </c>
      <c r="O80" s="54" t="s">
        <v>37</v>
      </c>
      <c r="P80" s="54" t="s">
        <v>37</v>
      </c>
      <c r="Q80" s="54" t="s">
        <v>37</v>
      </c>
      <c r="R80" s="34" t="str">
        <f t="shared" ref="R80" si="77">IF(P80="-","-",(P80-O80-2)/3)</f>
        <v>-</v>
      </c>
      <c r="S80" s="34" t="str">
        <f t="shared" si="76"/>
        <v>-</v>
      </c>
      <c r="T80" s="67" t="s">
        <v>37</v>
      </c>
      <c r="U80" s="33" t="s">
        <v>37</v>
      </c>
      <c r="V80" s="33" t="s">
        <v>37</v>
      </c>
      <c r="W80" s="33" t="s">
        <v>37</v>
      </c>
      <c r="X80" s="33" t="s">
        <v>37</v>
      </c>
      <c r="Y80" s="34" t="str">
        <f t="shared" ref="Y80" si="78">IF(W80="-","-",(W80-V80-2)/3)</f>
        <v>-</v>
      </c>
      <c r="Z80" s="34" t="str">
        <f t="shared" ref="Z80" si="79">IF(AND(U80&lt;&gt;"-",$G80=U80),IF(X80=$J80,"@"&amp;IF($J80="F",$H80-W80,V80-I80),IF($J80="F",$H80-W80,V80-$I80)),"-")</f>
        <v>-</v>
      </c>
      <c r="AA80" s="67" t="s">
        <v>37</v>
      </c>
      <c r="AB80" s="33" t="s">
        <v>37</v>
      </c>
      <c r="AC80" s="33" t="s">
        <v>37</v>
      </c>
      <c r="AD80" s="33" t="s">
        <v>37</v>
      </c>
      <c r="AE80" s="33" t="s">
        <v>37</v>
      </c>
      <c r="AF80" s="34" t="str">
        <f t="shared" si="49"/>
        <v>-</v>
      </c>
      <c r="AG80" s="34" t="str">
        <f t="shared" ref="AG80" si="80">IF(AND(AB80&lt;&gt;"-",$G80=AB80),IF(AE80=$J80,"@"&amp;IF($J80="F",$H80-AD80,AC80-P80),IF($J80="F",$H80-AD80,AC80-$I80)),"-")</f>
        <v>-</v>
      </c>
      <c r="AH80" s="75"/>
      <c r="AI80" s="67" t="s">
        <v>37</v>
      </c>
      <c r="AJ80" s="33" t="s">
        <v>37</v>
      </c>
      <c r="AK80" s="33" t="s">
        <v>37</v>
      </c>
      <c r="AL80" s="33" t="s">
        <v>37</v>
      </c>
      <c r="AM80" s="33" t="s">
        <v>37</v>
      </c>
      <c r="AN80" s="34" t="str">
        <f t="shared" si="64"/>
        <v>-</v>
      </c>
      <c r="AO80" s="34" t="str">
        <f t="shared" ref="AO80" si="81">IF(AND(AJ80&lt;&gt;"-",$G80=AJ80),IF(AM80=$J80,"@"&amp;IF($J80="F",$H80-AL80,AK80-X80),IF($J80="F",$H80-AL80,AK80-$I80)),"-")</f>
        <v>-</v>
      </c>
      <c r="AP80" s="67" t="s">
        <v>37</v>
      </c>
      <c r="AQ80" s="33" t="s">
        <v>37</v>
      </c>
      <c r="AR80" s="33" t="s">
        <v>37</v>
      </c>
      <c r="AS80" s="33" t="s">
        <v>37</v>
      </c>
      <c r="AT80" s="33" t="s">
        <v>37</v>
      </c>
      <c r="AU80" s="34" t="str">
        <f t="shared" si="65"/>
        <v>-</v>
      </c>
      <c r="AV80" s="34" t="str">
        <f t="shared" ref="AV80" si="82">IF(AND(AQ80&lt;&gt;"-",$G80=AQ80),IF(AT80=$J80,"@"&amp;IF($J80="F",$H80-AS80,AR80-AE80),IF($J80="F",$H80-AS80,AR80-$I80)),"-")</f>
        <v>-</v>
      </c>
      <c r="AW80" s="67" t="s">
        <v>37</v>
      </c>
      <c r="AX80" s="33" t="s">
        <v>37</v>
      </c>
      <c r="AY80" s="33" t="s">
        <v>37</v>
      </c>
      <c r="AZ80" s="33" t="s">
        <v>37</v>
      </c>
      <c r="BA80" s="33" t="s">
        <v>37</v>
      </c>
      <c r="BB80" s="34" t="str">
        <f t="shared" si="67"/>
        <v>-</v>
      </c>
      <c r="BC80" s="34" t="str">
        <f t="shared" ref="BC80" si="83">IF(AND(AX80&lt;&gt;"-",$G80=AX80),IF(BA80=$J80,"@"&amp;IF($J80="F",$H80-AZ80,AY80-AL80),IF($J80="F",$H80-AZ80,AY80-$I80)),"-")</f>
        <v>-</v>
      </c>
      <c r="BD80" s="106"/>
    </row>
    <row r="81" spans="1:56" x14ac:dyDescent="0.25">
      <c r="A81" s="4" t="s">
        <v>818</v>
      </c>
      <c r="B81" s="3" t="s">
        <v>192</v>
      </c>
      <c r="C81" s="30" t="s">
        <v>7</v>
      </c>
      <c r="D81" s="4" t="s">
        <v>819</v>
      </c>
      <c r="E81" s="158" t="s">
        <v>6020</v>
      </c>
      <c r="F81" s="69" t="s">
        <v>37</v>
      </c>
      <c r="G81" s="4" t="s">
        <v>133</v>
      </c>
      <c r="H81" s="4">
        <v>1724537</v>
      </c>
      <c r="I81" s="4">
        <v>1724746</v>
      </c>
      <c r="J81" s="4" t="s">
        <v>9</v>
      </c>
      <c r="K81" s="3">
        <f t="shared" si="45"/>
        <v>69</v>
      </c>
      <c r="L81" s="75"/>
      <c r="M81" s="4" t="s">
        <v>520</v>
      </c>
      <c r="N81" s="4" t="s">
        <v>133</v>
      </c>
      <c r="O81" s="4">
        <v>1722654</v>
      </c>
      <c r="P81" s="4">
        <v>1724429</v>
      </c>
      <c r="Q81" s="4" t="s">
        <v>9</v>
      </c>
      <c r="R81" s="3">
        <f t="shared" si="46"/>
        <v>591</v>
      </c>
      <c r="S81" s="5">
        <f t="shared" si="76"/>
        <v>108</v>
      </c>
      <c r="T81" s="64" t="s">
        <v>289</v>
      </c>
      <c r="U81" s="4" t="s">
        <v>133</v>
      </c>
      <c r="V81" s="4">
        <v>1714247</v>
      </c>
      <c r="W81" s="4">
        <v>1716808</v>
      </c>
      <c r="X81" s="53" t="s">
        <v>11</v>
      </c>
      <c r="Y81" s="3">
        <f t="shared" si="48"/>
        <v>853</v>
      </c>
      <c r="Z81" s="113">
        <f t="shared" si="75"/>
        <v>7729</v>
      </c>
      <c r="AA81" s="66" t="s">
        <v>232</v>
      </c>
      <c r="AB81" s="4" t="s">
        <v>133</v>
      </c>
      <c r="AC81" s="4">
        <v>1712493</v>
      </c>
      <c r="AD81" s="4">
        <v>1713392</v>
      </c>
      <c r="AE81" s="53" t="s">
        <v>11</v>
      </c>
      <c r="AF81" s="3">
        <f t="shared" si="49"/>
        <v>299</v>
      </c>
      <c r="AG81" s="113">
        <f t="shared" si="50"/>
        <v>11145</v>
      </c>
      <c r="AH81" s="75"/>
      <c r="AI81" s="53" t="s">
        <v>37</v>
      </c>
      <c r="AJ81" s="53" t="s">
        <v>37</v>
      </c>
      <c r="AK81" s="53" t="s">
        <v>37</v>
      </c>
      <c r="AL81" s="53" t="s">
        <v>37</v>
      </c>
      <c r="AM81" s="53" t="s">
        <v>37</v>
      </c>
      <c r="AN81" s="34" t="str">
        <f t="shared" si="64"/>
        <v>-</v>
      </c>
      <c r="AO81" s="34" t="str">
        <f t="shared" si="51"/>
        <v>-</v>
      </c>
      <c r="AP81" s="64" t="s">
        <v>372</v>
      </c>
      <c r="AQ81" s="4" t="s">
        <v>133</v>
      </c>
      <c r="AR81" s="4">
        <v>1658899</v>
      </c>
      <c r="AS81" s="4">
        <v>1659957</v>
      </c>
      <c r="AT81" s="53" t="s">
        <v>9</v>
      </c>
      <c r="AU81" s="34">
        <f t="shared" si="65"/>
        <v>352</v>
      </c>
      <c r="AV81" s="90" t="str">
        <f t="shared" si="66"/>
        <v>@-65847</v>
      </c>
      <c r="AW81" s="64" t="s">
        <v>455</v>
      </c>
      <c r="AX81" s="4" t="s">
        <v>133</v>
      </c>
      <c r="AY81" s="4">
        <v>1656596</v>
      </c>
      <c r="AZ81" s="4">
        <v>1658011</v>
      </c>
      <c r="BA81" s="53" t="s">
        <v>9</v>
      </c>
      <c r="BB81" s="90">
        <f t="shared" si="67"/>
        <v>471</v>
      </c>
      <c r="BC81" s="117" t="str">
        <f t="shared" si="54"/>
        <v>@-68150</v>
      </c>
      <c r="BD81" s="106" t="s">
        <v>37</v>
      </c>
    </row>
    <row r="82" spans="1:56" x14ac:dyDescent="0.25">
      <c r="A82" s="15" t="s">
        <v>729</v>
      </c>
      <c r="B82" s="3" t="s">
        <v>742</v>
      </c>
      <c r="C82" s="32" t="s">
        <v>29</v>
      </c>
      <c r="D82" s="47" t="s">
        <v>983</v>
      </c>
      <c r="E82" s="158" t="s">
        <v>37</v>
      </c>
      <c r="F82" s="68" t="s">
        <v>1059</v>
      </c>
      <c r="G82" s="53" t="s">
        <v>1059</v>
      </c>
      <c r="H82" s="53" t="s">
        <v>1059</v>
      </c>
      <c r="I82" s="53" t="s">
        <v>1059</v>
      </c>
      <c r="J82" s="53" t="s">
        <v>1059</v>
      </c>
      <c r="K82" s="53" t="s">
        <v>1059</v>
      </c>
      <c r="L82" s="76"/>
      <c r="M82" s="53" t="s">
        <v>1059</v>
      </c>
      <c r="N82" s="53" t="s">
        <v>1059</v>
      </c>
      <c r="O82" s="53" t="s">
        <v>1059</v>
      </c>
      <c r="P82" s="53" t="s">
        <v>1059</v>
      </c>
      <c r="Q82" s="53" t="s">
        <v>1059</v>
      </c>
      <c r="R82" s="53" t="s">
        <v>1059</v>
      </c>
      <c r="S82" s="53" t="s">
        <v>1059</v>
      </c>
      <c r="T82" s="68" t="s">
        <v>1059</v>
      </c>
      <c r="U82" s="53" t="s">
        <v>1059</v>
      </c>
      <c r="V82" s="53" t="s">
        <v>1059</v>
      </c>
      <c r="W82" s="53" t="s">
        <v>1059</v>
      </c>
      <c r="X82" s="53" t="s">
        <v>1059</v>
      </c>
      <c r="Y82" s="53" t="s">
        <v>1059</v>
      </c>
      <c r="Z82" s="33" t="s">
        <v>1059</v>
      </c>
      <c r="AA82" s="66" t="s">
        <v>754</v>
      </c>
      <c r="AB82" s="61" t="s">
        <v>755</v>
      </c>
      <c r="AC82" s="4">
        <v>3268900</v>
      </c>
      <c r="AD82" s="4">
        <v>3269817</v>
      </c>
      <c r="AE82" s="53" t="s">
        <v>11</v>
      </c>
      <c r="AF82" s="3">
        <f t="shared" si="49"/>
        <v>305</v>
      </c>
      <c r="AG82" s="53" t="s">
        <v>1059</v>
      </c>
      <c r="AH82" s="75"/>
      <c r="AI82" s="67" t="s">
        <v>1059</v>
      </c>
      <c r="AJ82" s="33" t="s">
        <v>1059</v>
      </c>
      <c r="AK82" s="33" t="s">
        <v>1059</v>
      </c>
      <c r="AL82" s="33" t="s">
        <v>1059</v>
      </c>
      <c r="AM82" s="33" t="s">
        <v>1059</v>
      </c>
      <c r="AN82" s="33" t="s">
        <v>1059</v>
      </c>
      <c r="AO82" s="33" t="s">
        <v>1059</v>
      </c>
      <c r="AP82" s="67" t="s">
        <v>1059</v>
      </c>
      <c r="AQ82" s="33" t="s">
        <v>1059</v>
      </c>
      <c r="AR82" s="33" t="s">
        <v>1059</v>
      </c>
      <c r="AS82" s="33" t="s">
        <v>1059</v>
      </c>
      <c r="AT82" s="33" t="s">
        <v>1059</v>
      </c>
      <c r="AU82" s="33" t="s">
        <v>1059</v>
      </c>
      <c r="AV82" s="33" t="s">
        <v>1059</v>
      </c>
      <c r="AW82" s="67" t="s">
        <v>1059</v>
      </c>
      <c r="AX82" s="33" t="s">
        <v>1059</v>
      </c>
      <c r="AY82" s="33" t="s">
        <v>1059</v>
      </c>
      <c r="AZ82" s="33" t="s">
        <v>1059</v>
      </c>
      <c r="BA82" s="33" t="s">
        <v>1059</v>
      </c>
      <c r="BB82" s="33" t="s">
        <v>1059</v>
      </c>
      <c r="BC82" s="121" t="s">
        <v>1059</v>
      </c>
      <c r="BD82" s="106" t="s">
        <v>37</v>
      </c>
    </row>
    <row r="83" spans="1:56" x14ac:dyDescent="0.25">
      <c r="A83" s="15" t="s">
        <v>729</v>
      </c>
      <c r="B83" s="3" t="s">
        <v>743</v>
      </c>
      <c r="C83" s="32" t="s">
        <v>29</v>
      </c>
      <c r="D83" s="47" t="s">
        <v>983</v>
      </c>
      <c r="E83" s="158" t="s">
        <v>37</v>
      </c>
      <c r="F83" s="68" t="s">
        <v>1059</v>
      </c>
      <c r="G83" s="53" t="s">
        <v>1059</v>
      </c>
      <c r="H83" s="53" t="s">
        <v>1059</v>
      </c>
      <c r="I83" s="53" t="s">
        <v>1059</v>
      </c>
      <c r="J83" s="53" t="s">
        <v>1059</v>
      </c>
      <c r="K83" s="53" t="s">
        <v>1059</v>
      </c>
      <c r="L83" s="76"/>
      <c r="M83" s="53" t="s">
        <v>1059</v>
      </c>
      <c r="N83" s="53" t="s">
        <v>1059</v>
      </c>
      <c r="O83" s="53" t="s">
        <v>1059</v>
      </c>
      <c r="P83" s="53" t="s">
        <v>1059</v>
      </c>
      <c r="Q83" s="53" t="s">
        <v>1059</v>
      </c>
      <c r="R83" s="53" t="s">
        <v>1059</v>
      </c>
      <c r="S83" s="53" t="s">
        <v>1059</v>
      </c>
      <c r="T83" s="68" t="s">
        <v>1059</v>
      </c>
      <c r="U83" s="53" t="s">
        <v>1059</v>
      </c>
      <c r="V83" s="53" t="s">
        <v>1059</v>
      </c>
      <c r="W83" s="53" t="s">
        <v>1059</v>
      </c>
      <c r="X83" s="53" t="s">
        <v>1059</v>
      </c>
      <c r="Y83" s="53" t="s">
        <v>1059</v>
      </c>
      <c r="Z83" s="33" t="s">
        <v>1059</v>
      </c>
      <c r="AA83" s="66" t="s">
        <v>756</v>
      </c>
      <c r="AB83" s="61" t="s">
        <v>755</v>
      </c>
      <c r="AC83" s="4">
        <v>5006918</v>
      </c>
      <c r="AD83" s="4">
        <v>5007847</v>
      </c>
      <c r="AE83" s="53" t="s">
        <v>9</v>
      </c>
      <c r="AF83" s="3">
        <f t="shared" si="49"/>
        <v>309</v>
      </c>
      <c r="AG83" s="53" t="s">
        <v>1059</v>
      </c>
      <c r="AH83" s="75"/>
      <c r="AI83" s="67" t="s">
        <v>1059</v>
      </c>
      <c r="AJ83" s="33" t="s">
        <v>1059</v>
      </c>
      <c r="AK83" s="33" t="s">
        <v>1059</v>
      </c>
      <c r="AL83" s="33" t="s">
        <v>1059</v>
      </c>
      <c r="AM83" s="33" t="s">
        <v>1059</v>
      </c>
      <c r="AN83" s="33" t="s">
        <v>1059</v>
      </c>
      <c r="AO83" s="33" t="s">
        <v>1059</v>
      </c>
      <c r="AP83" s="67" t="s">
        <v>1059</v>
      </c>
      <c r="AQ83" s="33" t="s">
        <v>1059</v>
      </c>
      <c r="AR83" s="33" t="s">
        <v>1059</v>
      </c>
      <c r="AS83" s="33" t="s">
        <v>1059</v>
      </c>
      <c r="AT83" s="33" t="s">
        <v>1059</v>
      </c>
      <c r="AU83" s="33" t="s">
        <v>1059</v>
      </c>
      <c r="AV83" s="33" t="s">
        <v>1059</v>
      </c>
      <c r="AW83" s="67" t="s">
        <v>1059</v>
      </c>
      <c r="AX83" s="33" t="s">
        <v>1059</v>
      </c>
      <c r="AY83" s="33" t="s">
        <v>1059</v>
      </c>
      <c r="AZ83" s="33" t="s">
        <v>1059</v>
      </c>
      <c r="BA83" s="33" t="s">
        <v>1059</v>
      </c>
      <c r="BB83" s="33" t="s">
        <v>1059</v>
      </c>
      <c r="BC83" s="121" t="s">
        <v>1059</v>
      </c>
      <c r="BD83" s="106" t="s">
        <v>37</v>
      </c>
    </row>
    <row r="84" spans="1:56" x14ac:dyDescent="0.25">
      <c r="A84" s="4" t="s">
        <v>784</v>
      </c>
      <c r="B84" s="3" t="s">
        <v>193</v>
      </c>
      <c r="C84" s="30" t="s">
        <v>7</v>
      </c>
      <c r="D84" s="4" t="s">
        <v>785</v>
      </c>
      <c r="E84" s="158" t="s">
        <v>6020</v>
      </c>
      <c r="F84" s="64" t="s">
        <v>258</v>
      </c>
      <c r="G84" s="4" t="s">
        <v>133</v>
      </c>
      <c r="H84" s="4">
        <v>6642393</v>
      </c>
      <c r="I84" s="4">
        <v>6642632</v>
      </c>
      <c r="J84" s="4" t="s">
        <v>11</v>
      </c>
      <c r="K84" s="3">
        <f t="shared" ref="K84:K98" si="84">(I84-H84-2)/3</f>
        <v>79</v>
      </c>
      <c r="L84" s="75"/>
      <c r="M84" s="53" t="s">
        <v>37</v>
      </c>
      <c r="N84" s="4" t="s">
        <v>133</v>
      </c>
      <c r="O84" s="6" t="s">
        <v>2413</v>
      </c>
      <c r="P84" s="6" t="s">
        <v>2412</v>
      </c>
      <c r="Q84" s="6" t="s">
        <v>4936</v>
      </c>
      <c r="R84" s="3">
        <v>583</v>
      </c>
      <c r="S84" s="114" t="s">
        <v>4248</v>
      </c>
      <c r="T84" s="64" t="s">
        <v>290</v>
      </c>
      <c r="U84" s="4" t="s">
        <v>133</v>
      </c>
      <c r="V84" s="4">
        <v>5073641</v>
      </c>
      <c r="W84" s="4">
        <v>5075827</v>
      </c>
      <c r="X84" s="53" t="s">
        <v>9</v>
      </c>
      <c r="Y84" s="34">
        <f t="shared" si="48"/>
        <v>728</v>
      </c>
      <c r="Z84" s="90">
        <f t="shared" si="75"/>
        <v>-1568991</v>
      </c>
      <c r="AA84" s="66" t="s">
        <v>233</v>
      </c>
      <c r="AB84" s="4" t="s">
        <v>133</v>
      </c>
      <c r="AC84" s="4">
        <v>5077341</v>
      </c>
      <c r="AD84" s="4">
        <v>5078240</v>
      </c>
      <c r="AE84" s="53" t="s">
        <v>9</v>
      </c>
      <c r="AF84" s="3">
        <f t="shared" si="49"/>
        <v>299</v>
      </c>
      <c r="AG84" s="90">
        <f t="shared" ref="AG84:AG97" si="85">IF(AE84="-","-",IF($G84=AB84,IF(AE84=$J84,"@"&amp;IF($J84="F",$H84-AD84,AC84-$I84),IF($J84="F",$H84-AD84,AC84-$I84)),"-"))</f>
        <v>-1565291</v>
      </c>
      <c r="AH84" s="75"/>
      <c r="AI84" s="4" t="s">
        <v>325</v>
      </c>
      <c r="AJ84" s="4" t="s">
        <v>133</v>
      </c>
      <c r="AK84" s="4">
        <v>6640373</v>
      </c>
      <c r="AL84" s="4">
        <v>6641272</v>
      </c>
      <c r="AM84" s="53" t="s">
        <v>9</v>
      </c>
      <c r="AN84" s="3">
        <f t="shared" si="64"/>
        <v>299</v>
      </c>
      <c r="AO84" s="113">
        <f t="shared" ref="AO84:AO97" si="86">IF(AND($AJ84&lt;&gt;"-",$G84=AJ84),IF(AM84=$J84,"@"&amp;IF($J84="F",AK84-$I84,$H84-AL84),IF($J84="F",AK84-$I84,$H84-AL84)),"-")</f>
        <v>1121</v>
      </c>
      <c r="AP84" s="64" t="s">
        <v>37</v>
      </c>
      <c r="AQ84" s="4" t="s">
        <v>37</v>
      </c>
      <c r="AR84" s="4" t="s">
        <v>37</v>
      </c>
      <c r="AS84" s="4" t="s">
        <v>37</v>
      </c>
      <c r="AT84" s="53" t="s">
        <v>37</v>
      </c>
      <c r="AU84" s="3" t="str">
        <f t="shared" si="65"/>
        <v>-</v>
      </c>
      <c r="AV84" s="34" t="str">
        <f t="shared" si="66"/>
        <v>-</v>
      </c>
      <c r="AW84" s="64" t="s">
        <v>456</v>
      </c>
      <c r="AX84" s="4" t="s">
        <v>133</v>
      </c>
      <c r="AY84" s="4">
        <v>6638325</v>
      </c>
      <c r="AZ84" s="4">
        <v>6639740</v>
      </c>
      <c r="BA84" s="53" t="s">
        <v>9</v>
      </c>
      <c r="BB84" s="90">
        <f t="shared" si="67"/>
        <v>471</v>
      </c>
      <c r="BC84" s="119">
        <f t="shared" ref="BC84:BC97" si="87">IF(AND(AX84&lt;&gt;"-",$G84=AX84),IF(BA84=$J84,"@"&amp;IF($J84="F",AY84-$I84,$H84-AZ84),IF($J84="F",AY84-$I84,$H84-AZ84)),"-")</f>
        <v>2653</v>
      </c>
      <c r="BD84" s="106" t="s">
        <v>37</v>
      </c>
    </row>
    <row r="85" spans="1:56" x14ac:dyDescent="0.25">
      <c r="A85" s="4" t="s">
        <v>816</v>
      </c>
      <c r="B85" s="3" t="s">
        <v>608</v>
      </c>
      <c r="C85" s="30" t="s">
        <v>7</v>
      </c>
      <c r="D85" s="4" t="s">
        <v>817</v>
      </c>
      <c r="E85" s="158" t="s">
        <v>6020</v>
      </c>
      <c r="F85" s="69" t="s">
        <v>37</v>
      </c>
      <c r="G85" s="4" t="s">
        <v>133</v>
      </c>
      <c r="H85" s="4">
        <v>6661172</v>
      </c>
      <c r="I85" s="4">
        <v>6661393</v>
      </c>
      <c r="J85" s="4" t="s">
        <v>9</v>
      </c>
      <c r="K85" s="3">
        <f t="shared" si="84"/>
        <v>73</v>
      </c>
      <c r="L85" s="75"/>
      <c r="M85" s="4" t="s">
        <v>91</v>
      </c>
      <c r="N85" s="4" t="s">
        <v>133</v>
      </c>
      <c r="O85" s="4">
        <v>6659205</v>
      </c>
      <c r="P85" s="4">
        <v>6661064</v>
      </c>
      <c r="Q85" s="4" t="s">
        <v>9</v>
      </c>
      <c r="R85" s="3">
        <f t="shared" si="46"/>
        <v>619</v>
      </c>
      <c r="S85" s="5">
        <f t="shared" ref="S85:S153" si="88">IF(AND(N85&lt;&gt;"-",$G85=N85),IF(Q85&lt;&gt;$J85,"@"&amp;IF($J85="F",$H85-P85,O85-$I85),IF($J85="F",$H85-P85,O85-$I85)),"-")</f>
        <v>108</v>
      </c>
      <c r="T85" s="64" t="s">
        <v>92</v>
      </c>
      <c r="U85" s="4" t="s">
        <v>133</v>
      </c>
      <c r="V85" s="4">
        <v>2113744</v>
      </c>
      <c r="W85" s="4">
        <v>2116083</v>
      </c>
      <c r="X85" s="53" t="s">
        <v>11</v>
      </c>
      <c r="Y85" s="3">
        <f t="shared" si="48"/>
        <v>779</v>
      </c>
      <c r="Z85" s="90">
        <f t="shared" si="75"/>
        <v>4545089</v>
      </c>
      <c r="AA85" s="66" t="s">
        <v>90</v>
      </c>
      <c r="AB85" s="4" t="s">
        <v>133</v>
      </c>
      <c r="AC85" s="4">
        <v>2110533</v>
      </c>
      <c r="AD85" s="4">
        <v>2111432</v>
      </c>
      <c r="AE85" s="53" t="s">
        <v>11</v>
      </c>
      <c r="AF85" s="3">
        <f t="shared" si="49"/>
        <v>299</v>
      </c>
      <c r="AG85" s="90">
        <f t="shared" si="85"/>
        <v>4549740</v>
      </c>
      <c r="AH85" s="75"/>
      <c r="AI85" s="53" t="s">
        <v>37</v>
      </c>
      <c r="AJ85" s="53" t="s">
        <v>37</v>
      </c>
      <c r="AK85" s="53" t="s">
        <v>37</v>
      </c>
      <c r="AL85" s="53" t="s">
        <v>37</v>
      </c>
      <c r="AM85" s="53" t="s">
        <v>37</v>
      </c>
      <c r="AN85" s="34" t="str">
        <f t="shared" si="64"/>
        <v>-</v>
      </c>
      <c r="AO85" s="34" t="str">
        <f t="shared" si="86"/>
        <v>-</v>
      </c>
      <c r="AP85" s="64" t="s">
        <v>93</v>
      </c>
      <c r="AQ85" s="4" t="s">
        <v>133</v>
      </c>
      <c r="AR85" s="4">
        <v>6662156</v>
      </c>
      <c r="AS85" s="4">
        <v>6663214</v>
      </c>
      <c r="AT85" s="53" t="s">
        <v>11</v>
      </c>
      <c r="AU85" s="34">
        <f t="shared" si="65"/>
        <v>352</v>
      </c>
      <c r="AV85" s="113">
        <f t="shared" si="66"/>
        <v>763</v>
      </c>
      <c r="AW85" s="64" t="s">
        <v>94</v>
      </c>
      <c r="AX85" s="4" t="s">
        <v>133</v>
      </c>
      <c r="AY85" s="4">
        <v>6663837</v>
      </c>
      <c r="AZ85" s="4">
        <v>6665258</v>
      </c>
      <c r="BA85" s="53" t="s">
        <v>11</v>
      </c>
      <c r="BB85" s="90">
        <f t="shared" si="67"/>
        <v>473</v>
      </c>
      <c r="BC85" s="119">
        <f t="shared" si="87"/>
        <v>2444</v>
      </c>
      <c r="BD85" s="106" t="s">
        <v>37</v>
      </c>
    </row>
    <row r="86" spans="1:56" x14ac:dyDescent="0.25">
      <c r="A86" s="4" t="s">
        <v>816</v>
      </c>
      <c r="B86" s="3" t="s">
        <v>1073</v>
      </c>
      <c r="C86" s="30" t="s">
        <v>7</v>
      </c>
      <c r="D86" s="4" t="s">
        <v>817</v>
      </c>
      <c r="E86" s="158" t="s">
        <v>772</v>
      </c>
      <c r="F86" s="69" t="s">
        <v>37</v>
      </c>
      <c r="G86" s="166" t="s">
        <v>133</v>
      </c>
      <c r="H86" s="167">
        <v>2773482</v>
      </c>
      <c r="I86" s="167">
        <v>2773709</v>
      </c>
      <c r="J86" s="166" t="s">
        <v>9</v>
      </c>
      <c r="K86" s="166">
        <f t="shared" si="84"/>
        <v>75</v>
      </c>
      <c r="L86" s="75"/>
      <c r="M86" s="53" t="s">
        <v>37</v>
      </c>
      <c r="N86" s="34" t="s">
        <v>37</v>
      </c>
      <c r="O86" s="34" t="s">
        <v>37</v>
      </c>
      <c r="P86" s="34" t="s">
        <v>37</v>
      </c>
      <c r="Q86" s="34" t="s">
        <v>37</v>
      </c>
      <c r="R86" s="34" t="str">
        <f t="shared" si="46"/>
        <v>-</v>
      </c>
      <c r="S86" s="34" t="str">
        <f t="shared" si="88"/>
        <v>-</v>
      </c>
      <c r="T86" s="69" t="s">
        <v>37</v>
      </c>
      <c r="U86" s="34" t="s">
        <v>37</v>
      </c>
      <c r="V86" s="34" t="s">
        <v>37</v>
      </c>
      <c r="W86" s="34" t="s">
        <v>37</v>
      </c>
      <c r="X86" s="34" t="s">
        <v>37</v>
      </c>
      <c r="Y86" s="34" t="str">
        <f t="shared" si="48"/>
        <v>-</v>
      </c>
      <c r="Z86" s="34" t="str">
        <f t="shared" si="75"/>
        <v>-</v>
      </c>
      <c r="AA86" s="69" t="s">
        <v>37</v>
      </c>
      <c r="AB86" s="34" t="s">
        <v>37</v>
      </c>
      <c r="AC86" s="34" t="s">
        <v>37</v>
      </c>
      <c r="AD86" s="34" t="s">
        <v>37</v>
      </c>
      <c r="AE86" s="34" t="s">
        <v>37</v>
      </c>
      <c r="AF86" s="34" t="str">
        <f t="shared" si="49"/>
        <v>-</v>
      </c>
      <c r="AG86" s="34" t="str">
        <f t="shared" si="85"/>
        <v>-</v>
      </c>
      <c r="AH86" s="75"/>
      <c r="AI86" s="34" t="s">
        <v>37</v>
      </c>
      <c r="AJ86" s="34" t="s">
        <v>37</v>
      </c>
      <c r="AK86" s="34" t="s">
        <v>37</v>
      </c>
      <c r="AL86" s="34" t="s">
        <v>37</v>
      </c>
      <c r="AM86" s="34" t="s">
        <v>37</v>
      </c>
      <c r="AN86" s="34" t="str">
        <f t="shared" si="64"/>
        <v>-</v>
      </c>
      <c r="AO86" s="34" t="str">
        <f t="shared" si="86"/>
        <v>-</v>
      </c>
      <c r="AP86" s="66" t="s">
        <v>37</v>
      </c>
      <c r="AQ86" s="3" t="s">
        <v>37</v>
      </c>
      <c r="AR86" s="3" t="s">
        <v>37</v>
      </c>
      <c r="AS86" s="3" t="s">
        <v>37</v>
      </c>
      <c r="AT86" s="34" t="s">
        <v>37</v>
      </c>
      <c r="AU86" s="34" t="str">
        <f t="shared" si="65"/>
        <v>-</v>
      </c>
      <c r="AV86" s="34" t="str">
        <f t="shared" si="66"/>
        <v>-</v>
      </c>
      <c r="AW86" s="69" t="s">
        <v>37</v>
      </c>
      <c r="AX86" s="34" t="s">
        <v>37</v>
      </c>
      <c r="AY86" s="34" t="s">
        <v>37</v>
      </c>
      <c r="AZ86" s="34" t="s">
        <v>37</v>
      </c>
      <c r="BA86" s="34" t="s">
        <v>37</v>
      </c>
      <c r="BB86" s="34" t="str">
        <f t="shared" si="67"/>
        <v>-</v>
      </c>
      <c r="BC86" s="118" t="str">
        <f t="shared" si="87"/>
        <v>-</v>
      </c>
      <c r="BD86" s="120" t="s">
        <v>5993</v>
      </c>
    </row>
    <row r="87" spans="1:56" x14ac:dyDescent="0.25">
      <c r="A87" s="4" t="s">
        <v>790</v>
      </c>
      <c r="B87" s="3" t="s">
        <v>605</v>
      </c>
      <c r="C87" s="30" t="s">
        <v>7</v>
      </c>
      <c r="D87" s="4" t="s">
        <v>791</v>
      </c>
      <c r="E87" s="158" t="s">
        <v>6027</v>
      </c>
      <c r="F87" s="65" t="s">
        <v>259</v>
      </c>
      <c r="G87" s="4" t="s">
        <v>133</v>
      </c>
      <c r="H87" s="4">
        <v>3042262</v>
      </c>
      <c r="I87" s="4">
        <v>3042480</v>
      </c>
      <c r="J87" s="4" t="s">
        <v>11</v>
      </c>
      <c r="K87" s="3">
        <f t="shared" si="84"/>
        <v>72</v>
      </c>
      <c r="L87" s="75"/>
      <c r="M87" s="4" t="s">
        <v>521</v>
      </c>
      <c r="N87" s="4" t="s">
        <v>133</v>
      </c>
      <c r="O87" s="4">
        <v>3042595</v>
      </c>
      <c r="P87" s="4">
        <v>3044355</v>
      </c>
      <c r="Q87" s="4" t="s">
        <v>11</v>
      </c>
      <c r="R87" s="3">
        <f t="shared" si="46"/>
        <v>586</v>
      </c>
      <c r="S87" s="5">
        <f t="shared" si="88"/>
        <v>115</v>
      </c>
      <c r="T87" s="64" t="s">
        <v>291</v>
      </c>
      <c r="U87" s="4" t="s">
        <v>133</v>
      </c>
      <c r="V87" s="4">
        <v>3052591</v>
      </c>
      <c r="W87" s="4">
        <v>3054933</v>
      </c>
      <c r="X87" s="53" t="s">
        <v>9</v>
      </c>
      <c r="Y87" s="3">
        <f t="shared" si="48"/>
        <v>780</v>
      </c>
      <c r="Z87" s="90">
        <f t="shared" si="75"/>
        <v>10111</v>
      </c>
      <c r="AA87" s="66" t="s">
        <v>234</v>
      </c>
      <c r="AB87" s="4" t="s">
        <v>133</v>
      </c>
      <c r="AC87" s="4">
        <v>3056086</v>
      </c>
      <c r="AD87" s="4">
        <v>3056985</v>
      </c>
      <c r="AE87" s="53" t="s">
        <v>9</v>
      </c>
      <c r="AF87" s="3">
        <f t="shared" si="49"/>
        <v>299</v>
      </c>
      <c r="AG87" s="113">
        <f t="shared" si="85"/>
        <v>13606</v>
      </c>
      <c r="AH87" s="75"/>
      <c r="AI87" s="53" t="s">
        <v>37</v>
      </c>
      <c r="AJ87" s="53" t="s">
        <v>37</v>
      </c>
      <c r="AK87" s="53" t="s">
        <v>37</v>
      </c>
      <c r="AL87" s="53" t="s">
        <v>37</v>
      </c>
      <c r="AM87" s="53" t="s">
        <v>37</v>
      </c>
      <c r="AN87" s="34" t="str">
        <f t="shared" si="64"/>
        <v>-</v>
      </c>
      <c r="AO87" s="34" t="str">
        <f t="shared" si="86"/>
        <v>-</v>
      </c>
      <c r="AP87" s="64" t="s">
        <v>373</v>
      </c>
      <c r="AQ87" s="4" t="s">
        <v>133</v>
      </c>
      <c r="AR87" s="4">
        <v>3040848</v>
      </c>
      <c r="AS87" s="4">
        <v>3041915</v>
      </c>
      <c r="AT87" s="53" t="s">
        <v>9</v>
      </c>
      <c r="AU87" s="34">
        <f t="shared" si="65"/>
        <v>355</v>
      </c>
      <c r="AV87" s="113">
        <f t="shared" si="66"/>
        <v>347</v>
      </c>
      <c r="AW87" s="64" t="s">
        <v>457</v>
      </c>
      <c r="AX87" s="4" t="s">
        <v>133</v>
      </c>
      <c r="AY87" s="4">
        <v>3038874</v>
      </c>
      <c r="AZ87" s="4">
        <v>3040298</v>
      </c>
      <c r="BA87" s="53" t="s">
        <v>9</v>
      </c>
      <c r="BB87" s="90">
        <f t="shared" si="67"/>
        <v>474</v>
      </c>
      <c r="BC87" s="119">
        <f t="shared" si="87"/>
        <v>1964</v>
      </c>
      <c r="BD87" s="106" t="s">
        <v>37</v>
      </c>
    </row>
    <row r="88" spans="1:56" x14ac:dyDescent="0.25">
      <c r="A88" s="4" t="s">
        <v>786</v>
      </c>
      <c r="B88" s="3" t="s">
        <v>606</v>
      </c>
      <c r="C88" s="30" t="s">
        <v>7</v>
      </c>
      <c r="D88" s="4" t="s">
        <v>787</v>
      </c>
      <c r="E88" s="158" t="s">
        <v>6020</v>
      </c>
      <c r="F88" s="64" t="s">
        <v>79</v>
      </c>
      <c r="G88" s="4" t="s">
        <v>133</v>
      </c>
      <c r="H88" s="4">
        <v>4554437</v>
      </c>
      <c r="I88" s="4">
        <v>4554676</v>
      </c>
      <c r="J88" s="4" t="s">
        <v>9</v>
      </c>
      <c r="K88" s="3">
        <f t="shared" si="84"/>
        <v>79</v>
      </c>
      <c r="L88" s="75"/>
      <c r="M88" s="4" t="s">
        <v>80</v>
      </c>
      <c r="N88" s="4" t="s">
        <v>133</v>
      </c>
      <c r="O88" s="4">
        <v>2277384</v>
      </c>
      <c r="P88" s="4">
        <v>2279135</v>
      </c>
      <c r="Q88" s="4" t="s">
        <v>9</v>
      </c>
      <c r="R88" s="3">
        <f t="shared" si="46"/>
        <v>583</v>
      </c>
      <c r="S88" s="90">
        <f t="shared" si="88"/>
        <v>2275302</v>
      </c>
      <c r="T88" s="64" t="s">
        <v>81</v>
      </c>
      <c r="U88" s="4" t="s">
        <v>133</v>
      </c>
      <c r="V88" s="4">
        <v>347973</v>
      </c>
      <c r="W88" s="4">
        <v>350186</v>
      </c>
      <c r="X88" s="53" t="s">
        <v>11</v>
      </c>
      <c r="Y88" s="3">
        <f t="shared" si="48"/>
        <v>737</v>
      </c>
      <c r="Z88" s="90">
        <f t="shared" si="75"/>
        <v>4204251</v>
      </c>
      <c r="AA88" s="66" t="s">
        <v>78</v>
      </c>
      <c r="AB88" s="4" t="s">
        <v>133</v>
      </c>
      <c r="AC88" s="4">
        <v>345793</v>
      </c>
      <c r="AD88" s="4">
        <v>346692</v>
      </c>
      <c r="AE88" s="53" t="s">
        <v>11</v>
      </c>
      <c r="AF88" s="3">
        <f t="shared" si="49"/>
        <v>299</v>
      </c>
      <c r="AG88" s="90">
        <f t="shared" si="85"/>
        <v>4207745</v>
      </c>
      <c r="AH88" s="75"/>
      <c r="AI88" s="4" t="s">
        <v>82</v>
      </c>
      <c r="AJ88" s="4" t="s">
        <v>133</v>
      </c>
      <c r="AK88" s="4">
        <v>4555785</v>
      </c>
      <c r="AL88" s="4">
        <v>4556684</v>
      </c>
      <c r="AM88" s="53" t="s">
        <v>11</v>
      </c>
      <c r="AN88" s="3">
        <f t="shared" si="64"/>
        <v>299</v>
      </c>
      <c r="AO88" s="113">
        <f t="shared" si="86"/>
        <v>1109</v>
      </c>
      <c r="AP88" s="64" t="s">
        <v>37</v>
      </c>
      <c r="AQ88" s="4" t="s">
        <v>37</v>
      </c>
      <c r="AR88" s="4" t="s">
        <v>37</v>
      </c>
      <c r="AS88" s="4" t="s">
        <v>37</v>
      </c>
      <c r="AT88" s="53" t="s">
        <v>37</v>
      </c>
      <c r="AU88" s="3" t="str">
        <f t="shared" si="65"/>
        <v>-</v>
      </c>
      <c r="AV88" s="34" t="str">
        <f t="shared" si="66"/>
        <v>-</v>
      </c>
      <c r="AW88" s="64" t="s">
        <v>83</v>
      </c>
      <c r="AX88" s="4" t="s">
        <v>133</v>
      </c>
      <c r="AY88" s="4">
        <v>4557257</v>
      </c>
      <c r="AZ88" s="4">
        <v>4558672</v>
      </c>
      <c r="BA88" s="53" t="s">
        <v>11</v>
      </c>
      <c r="BB88" s="90">
        <f t="shared" si="67"/>
        <v>471</v>
      </c>
      <c r="BC88" s="119">
        <f t="shared" si="87"/>
        <v>2581</v>
      </c>
      <c r="BD88" s="106" t="s">
        <v>37</v>
      </c>
    </row>
    <row r="89" spans="1:56" x14ac:dyDescent="0.25">
      <c r="A89" s="4" t="s">
        <v>788</v>
      </c>
      <c r="B89" s="3" t="s">
        <v>607</v>
      </c>
      <c r="C89" s="30" t="s">
        <v>7</v>
      </c>
      <c r="D89" s="4" t="s">
        <v>789</v>
      </c>
      <c r="E89" s="158" t="s">
        <v>6020</v>
      </c>
      <c r="F89" s="64" t="s">
        <v>85</v>
      </c>
      <c r="G89" s="4" t="s">
        <v>133</v>
      </c>
      <c r="H89" s="4">
        <v>4977114</v>
      </c>
      <c r="I89" s="4">
        <v>4977347</v>
      </c>
      <c r="J89" s="4" t="s">
        <v>11</v>
      </c>
      <c r="K89" s="3">
        <f t="shared" si="84"/>
        <v>77</v>
      </c>
      <c r="L89" s="75"/>
      <c r="M89" s="4" t="s">
        <v>86</v>
      </c>
      <c r="N89" s="4" t="s">
        <v>133</v>
      </c>
      <c r="O89" s="4">
        <v>4977455</v>
      </c>
      <c r="P89" s="4">
        <v>4979221</v>
      </c>
      <c r="Q89" s="4" t="s">
        <v>11</v>
      </c>
      <c r="R89" s="3">
        <f t="shared" si="46"/>
        <v>588</v>
      </c>
      <c r="S89" s="5">
        <f t="shared" si="88"/>
        <v>108</v>
      </c>
      <c r="T89" s="64" t="s">
        <v>87</v>
      </c>
      <c r="U89" s="4" t="s">
        <v>133</v>
      </c>
      <c r="V89" s="4">
        <v>4984208</v>
      </c>
      <c r="W89" s="4">
        <v>4986451</v>
      </c>
      <c r="X89" s="53" t="s">
        <v>9</v>
      </c>
      <c r="Y89" s="3">
        <f t="shared" si="48"/>
        <v>747</v>
      </c>
      <c r="Z89" s="113">
        <f t="shared" si="75"/>
        <v>6861</v>
      </c>
      <c r="AA89" s="66" t="s">
        <v>84</v>
      </c>
      <c r="AB89" s="4" t="s">
        <v>133</v>
      </c>
      <c r="AC89" s="4">
        <v>4987665</v>
      </c>
      <c r="AD89" s="4">
        <v>4988564</v>
      </c>
      <c r="AE89" s="53" t="s">
        <v>9</v>
      </c>
      <c r="AF89" s="3">
        <f t="shared" si="49"/>
        <v>299</v>
      </c>
      <c r="AG89" s="113">
        <f t="shared" si="85"/>
        <v>10318</v>
      </c>
      <c r="AH89" s="75"/>
      <c r="AI89" s="53" t="s">
        <v>37</v>
      </c>
      <c r="AJ89" s="53" t="s">
        <v>37</v>
      </c>
      <c r="AK89" s="53" t="s">
        <v>37</v>
      </c>
      <c r="AL89" s="53" t="s">
        <v>37</v>
      </c>
      <c r="AM89" s="53" t="s">
        <v>37</v>
      </c>
      <c r="AN89" s="34" t="str">
        <f t="shared" si="64"/>
        <v>-</v>
      </c>
      <c r="AO89" s="34" t="str">
        <f t="shared" si="86"/>
        <v>-</v>
      </c>
      <c r="AP89" s="64" t="s">
        <v>88</v>
      </c>
      <c r="AQ89" s="4" t="s">
        <v>133</v>
      </c>
      <c r="AR89" s="4">
        <v>4975482</v>
      </c>
      <c r="AS89" s="4">
        <v>4976555</v>
      </c>
      <c r="AT89" s="53" t="s">
        <v>9</v>
      </c>
      <c r="AU89" s="34">
        <f t="shared" si="65"/>
        <v>357</v>
      </c>
      <c r="AV89" s="113">
        <f t="shared" si="66"/>
        <v>559</v>
      </c>
      <c r="AW89" s="64" t="s">
        <v>89</v>
      </c>
      <c r="AX89" s="4" t="s">
        <v>133</v>
      </c>
      <c r="AY89" s="4">
        <v>4973455</v>
      </c>
      <c r="AZ89" s="4">
        <v>4974870</v>
      </c>
      <c r="BA89" s="53" t="s">
        <v>9</v>
      </c>
      <c r="BB89" s="90">
        <f t="shared" si="67"/>
        <v>471</v>
      </c>
      <c r="BC89" s="119">
        <f t="shared" si="87"/>
        <v>2244</v>
      </c>
      <c r="BD89" s="106" t="s">
        <v>37</v>
      </c>
    </row>
    <row r="90" spans="1:56" x14ac:dyDescent="0.25">
      <c r="A90" s="4" t="s">
        <v>928</v>
      </c>
      <c r="B90" s="3" t="s">
        <v>611</v>
      </c>
      <c r="C90" s="32" t="s">
        <v>29</v>
      </c>
      <c r="D90" s="48" t="s">
        <v>929</v>
      </c>
      <c r="E90" s="158" t="s">
        <v>6020</v>
      </c>
      <c r="F90" s="69" t="s">
        <v>37</v>
      </c>
      <c r="G90" s="4" t="s">
        <v>22</v>
      </c>
      <c r="H90" s="3">
        <v>79860</v>
      </c>
      <c r="I90" s="3">
        <v>80084</v>
      </c>
      <c r="J90" s="4" t="s">
        <v>9</v>
      </c>
      <c r="K90" s="3">
        <f t="shared" si="84"/>
        <v>74</v>
      </c>
      <c r="L90" s="75"/>
      <c r="M90" s="4" t="s">
        <v>678</v>
      </c>
      <c r="N90" s="4" t="s">
        <v>22</v>
      </c>
      <c r="O90" s="4">
        <v>77953</v>
      </c>
      <c r="P90" s="4">
        <v>79767</v>
      </c>
      <c r="Q90" s="4" t="s">
        <v>9</v>
      </c>
      <c r="R90" s="3">
        <f t="shared" si="46"/>
        <v>604</v>
      </c>
      <c r="S90" s="5">
        <f t="shared" si="88"/>
        <v>93</v>
      </c>
      <c r="T90" s="64" t="s">
        <v>679</v>
      </c>
      <c r="U90" s="4" t="s">
        <v>95</v>
      </c>
      <c r="V90" s="4">
        <v>317650</v>
      </c>
      <c r="W90" s="4">
        <v>319533</v>
      </c>
      <c r="X90" s="53" t="s">
        <v>9</v>
      </c>
      <c r="Y90" s="3">
        <f t="shared" si="48"/>
        <v>627</v>
      </c>
      <c r="Z90" s="34" t="str">
        <f t="shared" si="75"/>
        <v>-</v>
      </c>
      <c r="AA90" s="66" t="s">
        <v>680</v>
      </c>
      <c r="AB90" s="4" t="s">
        <v>22</v>
      </c>
      <c r="AC90" s="4">
        <v>80749</v>
      </c>
      <c r="AD90" s="4">
        <v>81648</v>
      </c>
      <c r="AE90" s="53" t="s">
        <v>9</v>
      </c>
      <c r="AF90" s="3">
        <f t="shared" si="49"/>
        <v>299</v>
      </c>
      <c r="AG90" s="95" t="str">
        <f t="shared" si="85"/>
        <v>@-1788</v>
      </c>
      <c r="AH90" s="75"/>
      <c r="AI90" s="34" t="s">
        <v>37</v>
      </c>
      <c r="AJ90" s="34" t="s">
        <v>37</v>
      </c>
      <c r="AK90" s="34" t="s">
        <v>37</v>
      </c>
      <c r="AL90" s="34" t="s">
        <v>37</v>
      </c>
      <c r="AM90" s="34" t="s">
        <v>37</v>
      </c>
      <c r="AN90" s="34" t="str">
        <f t="shared" si="64"/>
        <v>-</v>
      </c>
      <c r="AO90" s="34" t="str">
        <f t="shared" si="86"/>
        <v>-</v>
      </c>
      <c r="AP90" s="64" t="s">
        <v>681</v>
      </c>
      <c r="AQ90" s="4" t="s">
        <v>22</v>
      </c>
      <c r="AR90" s="4">
        <v>4257036</v>
      </c>
      <c r="AS90" s="4">
        <v>4258094</v>
      </c>
      <c r="AT90" s="53" t="s">
        <v>9</v>
      </c>
      <c r="AU90" s="34">
        <f t="shared" si="65"/>
        <v>352</v>
      </c>
      <c r="AV90" s="90" t="str">
        <f t="shared" si="66"/>
        <v>@4176952</v>
      </c>
      <c r="AW90" s="64" t="s">
        <v>682</v>
      </c>
      <c r="AX90" s="4" t="s">
        <v>22</v>
      </c>
      <c r="AY90" s="4">
        <v>4248218</v>
      </c>
      <c r="AZ90" s="4">
        <v>4249636</v>
      </c>
      <c r="BA90" s="53" t="s">
        <v>9</v>
      </c>
      <c r="BB90" s="90">
        <f t="shared" si="67"/>
        <v>472</v>
      </c>
      <c r="BC90" s="117" t="str">
        <f t="shared" si="87"/>
        <v>@4168134</v>
      </c>
      <c r="BD90" s="106" t="s">
        <v>37</v>
      </c>
    </row>
    <row r="91" spans="1:56" x14ac:dyDescent="0.25">
      <c r="A91" s="4" t="s">
        <v>928</v>
      </c>
      <c r="B91" s="3" t="s">
        <v>6012</v>
      </c>
      <c r="C91" s="32" t="s">
        <v>29</v>
      </c>
      <c r="D91" s="48" t="s">
        <v>929</v>
      </c>
      <c r="E91" s="158" t="s">
        <v>772</v>
      </c>
      <c r="F91" s="69" t="s">
        <v>37</v>
      </c>
      <c r="G91" s="164" t="s">
        <v>22</v>
      </c>
      <c r="H91" s="164">
        <v>4548082</v>
      </c>
      <c r="I91" s="164">
        <v>4548267</v>
      </c>
      <c r="J91" s="164" t="s">
        <v>9</v>
      </c>
      <c r="K91" s="3">
        <f t="shared" si="84"/>
        <v>61</v>
      </c>
      <c r="L91" s="75"/>
      <c r="M91" s="67" t="s">
        <v>37</v>
      </c>
      <c r="N91" s="33" t="s">
        <v>37</v>
      </c>
      <c r="O91" s="33" t="s">
        <v>37</v>
      </c>
      <c r="P91" s="33" t="s">
        <v>37</v>
      </c>
      <c r="Q91" s="33" t="s">
        <v>37</v>
      </c>
      <c r="R91" s="34" t="str">
        <f t="shared" si="46"/>
        <v>-</v>
      </c>
      <c r="S91" s="34" t="str">
        <f t="shared" ref="S91:S92" si="89">IF(AND(N91&lt;&gt;"-",$G91=N91),IF(Q91=$J91,"@"&amp;IF($J91="F",$H91-P91,O91-B91),IF($J91="F",$H91-P91,O91-$I91)),"-")</f>
        <v>-</v>
      </c>
      <c r="T91" s="67" t="s">
        <v>37</v>
      </c>
      <c r="U91" s="33" t="s">
        <v>37</v>
      </c>
      <c r="V91" s="33" t="s">
        <v>37</v>
      </c>
      <c r="W91" s="33" t="s">
        <v>37</v>
      </c>
      <c r="X91" s="33" t="s">
        <v>37</v>
      </c>
      <c r="Y91" s="34" t="str">
        <f t="shared" ref="Y91:Y92" si="90">IF(W91="-","-",(W91-V91-2)/3)</f>
        <v>-</v>
      </c>
      <c r="Z91" s="34" t="str">
        <f t="shared" ref="Z91:Z92" si="91">IF(AND(U91&lt;&gt;"-",$G91=U91),IF(X91=$J91,"@"&amp;IF($J91="F",$H91-W91,V91-I91),IF($J91="F",$H91-W91,V91-$I91)),"-")</f>
        <v>-</v>
      </c>
      <c r="AA91" s="67" t="s">
        <v>37</v>
      </c>
      <c r="AB91" s="33" t="s">
        <v>37</v>
      </c>
      <c r="AC91" s="33" t="s">
        <v>37</v>
      </c>
      <c r="AD91" s="33" t="s">
        <v>37</v>
      </c>
      <c r="AE91" s="33" t="s">
        <v>37</v>
      </c>
      <c r="AF91" s="34" t="str">
        <f t="shared" si="49"/>
        <v>-</v>
      </c>
      <c r="AG91" s="34" t="str">
        <f t="shared" ref="AG91:AG92" si="92">IF(AND(AB91&lt;&gt;"-",$G91=AB91),IF(AE91=$J91,"@"&amp;IF($J91="F",$H91-AD91,AC91-P91),IF($J91="F",$H91-AD91,AC91-$I91)),"-")</f>
        <v>-</v>
      </c>
      <c r="AH91" s="75"/>
      <c r="AI91" s="67" t="s">
        <v>37</v>
      </c>
      <c r="AJ91" s="33" t="s">
        <v>37</v>
      </c>
      <c r="AK91" s="33" t="s">
        <v>37</v>
      </c>
      <c r="AL91" s="33" t="s">
        <v>37</v>
      </c>
      <c r="AM91" s="33" t="s">
        <v>37</v>
      </c>
      <c r="AN91" s="34" t="str">
        <f t="shared" si="64"/>
        <v>-</v>
      </c>
      <c r="AO91" s="34" t="str">
        <f t="shared" ref="AO91:AO92" si="93">IF(AND(AJ91&lt;&gt;"-",$G91=AJ91),IF(AM91=$J91,"@"&amp;IF($J91="F",$H91-AL91,AK91-X91),IF($J91="F",$H91-AL91,AK91-$I91)),"-")</f>
        <v>-</v>
      </c>
      <c r="AP91" s="67" t="s">
        <v>37</v>
      </c>
      <c r="AQ91" s="33" t="s">
        <v>37</v>
      </c>
      <c r="AR91" s="33" t="s">
        <v>37</v>
      </c>
      <c r="AS91" s="33" t="s">
        <v>37</v>
      </c>
      <c r="AT91" s="33" t="s">
        <v>37</v>
      </c>
      <c r="AU91" s="34" t="str">
        <f t="shared" si="65"/>
        <v>-</v>
      </c>
      <c r="AV91" s="34" t="str">
        <f t="shared" ref="AV91:AV92" si="94">IF(AND(AQ91&lt;&gt;"-",$G91=AQ91),IF(AT91=$J91,"@"&amp;IF($J91="F",$H91-AS91,AR91-AE91),IF($J91="F",$H91-AS91,AR91-$I91)),"-")</f>
        <v>-</v>
      </c>
      <c r="AW91" s="67" t="s">
        <v>37</v>
      </c>
      <c r="AX91" s="33" t="s">
        <v>37</v>
      </c>
      <c r="AY91" s="33" t="s">
        <v>37</v>
      </c>
      <c r="AZ91" s="33" t="s">
        <v>37</v>
      </c>
      <c r="BA91" s="33" t="s">
        <v>37</v>
      </c>
      <c r="BB91" s="34" t="str">
        <f t="shared" si="67"/>
        <v>-</v>
      </c>
      <c r="BC91" s="34" t="str">
        <f t="shared" ref="BC91:BC92" si="95">IF(AND(AX91&lt;&gt;"-",$G91=AX91),IF(BA91=$J91,"@"&amp;IF($J91="F",$H91-AZ91,AY91-AL91),IF($J91="F",$H91-AZ91,AY91-$I91)),"-")</f>
        <v>-</v>
      </c>
      <c r="BD91" s="106"/>
    </row>
    <row r="92" spans="1:56" x14ac:dyDescent="0.25">
      <c r="A92" s="4" t="s">
        <v>928</v>
      </c>
      <c r="B92" s="3" t="s">
        <v>6013</v>
      </c>
      <c r="C92" s="32" t="s">
        <v>29</v>
      </c>
      <c r="D92" s="48" t="s">
        <v>929</v>
      </c>
      <c r="E92" s="158" t="s">
        <v>772</v>
      </c>
      <c r="F92" s="2" t="s">
        <v>6014</v>
      </c>
      <c r="G92" s="164" t="s">
        <v>22</v>
      </c>
      <c r="H92" s="164">
        <v>1942910</v>
      </c>
      <c r="I92" s="164">
        <v>1943713</v>
      </c>
      <c r="J92" s="164" t="s">
        <v>9</v>
      </c>
      <c r="K92" s="3">
        <f t="shared" si="84"/>
        <v>267</v>
      </c>
      <c r="L92" s="75"/>
      <c r="M92" s="67" t="s">
        <v>37</v>
      </c>
      <c r="N92" s="33" t="s">
        <v>37</v>
      </c>
      <c r="O92" s="33" t="s">
        <v>37</v>
      </c>
      <c r="P92" s="33" t="s">
        <v>37</v>
      </c>
      <c r="Q92" s="33" t="s">
        <v>37</v>
      </c>
      <c r="R92" s="34" t="str">
        <f t="shared" si="46"/>
        <v>-</v>
      </c>
      <c r="S92" s="34" t="str">
        <f t="shared" si="89"/>
        <v>-</v>
      </c>
      <c r="T92" s="67" t="s">
        <v>37</v>
      </c>
      <c r="U92" s="33" t="s">
        <v>37</v>
      </c>
      <c r="V92" s="33" t="s">
        <v>37</v>
      </c>
      <c r="W92" s="33" t="s">
        <v>37</v>
      </c>
      <c r="X92" s="33" t="s">
        <v>37</v>
      </c>
      <c r="Y92" s="34" t="str">
        <f t="shared" si="90"/>
        <v>-</v>
      </c>
      <c r="Z92" s="34" t="str">
        <f t="shared" si="91"/>
        <v>-</v>
      </c>
      <c r="AA92" s="67" t="s">
        <v>37</v>
      </c>
      <c r="AB92" s="33" t="s">
        <v>37</v>
      </c>
      <c r="AC92" s="33" t="s">
        <v>37</v>
      </c>
      <c r="AD92" s="33" t="s">
        <v>37</v>
      </c>
      <c r="AE92" s="33" t="s">
        <v>37</v>
      </c>
      <c r="AF92" s="34" t="str">
        <f t="shared" si="49"/>
        <v>-</v>
      </c>
      <c r="AG92" s="34" t="str">
        <f t="shared" si="92"/>
        <v>-</v>
      </c>
      <c r="AH92" s="75"/>
      <c r="AI92" s="67" t="s">
        <v>37</v>
      </c>
      <c r="AJ92" s="33" t="s">
        <v>37</v>
      </c>
      <c r="AK92" s="33" t="s">
        <v>37</v>
      </c>
      <c r="AL92" s="33" t="s">
        <v>37</v>
      </c>
      <c r="AM92" s="33" t="s">
        <v>37</v>
      </c>
      <c r="AN92" s="34" t="str">
        <f t="shared" si="64"/>
        <v>-</v>
      </c>
      <c r="AO92" s="34" t="str">
        <f t="shared" si="93"/>
        <v>-</v>
      </c>
      <c r="AP92" s="67" t="s">
        <v>37</v>
      </c>
      <c r="AQ92" s="33" t="s">
        <v>37</v>
      </c>
      <c r="AR92" s="33" t="s">
        <v>37</v>
      </c>
      <c r="AS92" s="33" t="s">
        <v>37</v>
      </c>
      <c r="AT92" s="33" t="s">
        <v>37</v>
      </c>
      <c r="AU92" s="34" t="str">
        <f t="shared" si="65"/>
        <v>-</v>
      </c>
      <c r="AV92" s="34" t="str">
        <f t="shared" si="94"/>
        <v>-</v>
      </c>
      <c r="AW92" s="67" t="s">
        <v>37</v>
      </c>
      <c r="AX92" s="33" t="s">
        <v>37</v>
      </c>
      <c r="AY92" s="33" t="s">
        <v>37</v>
      </c>
      <c r="AZ92" s="33" t="s">
        <v>37</v>
      </c>
      <c r="BA92" s="33" t="s">
        <v>37</v>
      </c>
      <c r="BB92" s="34" t="str">
        <f t="shared" si="67"/>
        <v>-</v>
      </c>
      <c r="BC92" s="34" t="str">
        <f t="shared" si="95"/>
        <v>-</v>
      </c>
      <c r="BD92" s="106"/>
    </row>
    <row r="93" spans="1:56" x14ac:dyDescent="0.25">
      <c r="A93" s="4" t="s">
        <v>971</v>
      </c>
      <c r="B93" s="3" t="s">
        <v>612</v>
      </c>
      <c r="C93" s="32" t="s">
        <v>29</v>
      </c>
      <c r="D93" s="8" t="s">
        <v>972</v>
      </c>
      <c r="E93" s="158" t="s">
        <v>6020</v>
      </c>
      <c r="F93" s="66" t="s">
        <v>683</v>
      </c>
      <c r="G93" s="4" t="s">
        <v>133</v>
      </c>
      <c r="H93" s="3">
        <v>2647665</v>
      </c>
      <c r="I93" s="3">
        <v>2647889</v>
      </c>
      <c r="J93" s="4" t="s">
        <v>9</v>
      </c>
      <c r="K93" s="3">
        <f t="shared" si="84"/>
        <v>74</v>
      </c>
      <c r="L93" s="75"/>
      <c r="M93" s="4" t="s">
        <v>684</v>
      </c>
      <c r="N93" s="4" t="s">
        <v>133</v>
      </c>
      <c r="O93" s="4">
        <v>4952513</v>
      </c>
      <c r="P93" s="4">
        <v>4954372</v>
      </c>
      <c r="Q93" s="4" t="s">
        <v>9</v>
      </c>
      <c r="R93" s="3">
        <f t="shared" si="46"/>
        <v>619</v>
      </c>
      <c r="S93" s="90">
        <f t="shared" si="88"/>
        <v>-2306707</v>
      </c>
      <c r="T93" s="64" t="s">
        <v>685</v>
      </c>
      <c r="U93" s="4" t="s">
        <v>133</v>
      </c>
      <c r="V93" s="4">
        <v>325918</v>
      </c>
      <c r="W93" s="4">
        <v>327762</v>
      </c>
      <c r="X93" s="53" t="s">
        <v>11</v>
      </c>
      <c r="Y93" s="3">
        <f t="shared" si="48"/>
        <v>614</v>
      </c>
      <c r="Z93" s="90">
        <f t="shared" si="75"/>
        <v>2319903</v>
      </c>
      <c r="AA93" s="66" t="s">
        <v>686</v>
      </c>
      <c r="AB93" s="4" t="s">
        <v>133</v>
      </c>
      <c r="AC93" s="4">
        <v>2648212</v>
      </c>
      <c r="AD93" s="4">
        <v>2649114</v>
      </c>
      <c r="AE93" s="53" t="s">
        <v>9</v>
      </c>
      <c r="AF93" s="3">
        <f t="shared" si="49"/>
        <v>300</v>
      </c>
      <c r="AG93" s="95" t="str">
        <f t="shared" si="85"/>
        <v>@-1449</v>
      </c>
      <c r="AH93" s="75"/>
      <c r="AI93" s="34" t="s">
        <v>37</v>
      </c>
      <c r="AJ93" s="34" t="s">
        <v>37</v>
      </c>
      <c r="AK93" s="34" t="s">
        <v>37</v>
      </c>
      <c r="AL93" s="34" t="s">
        <v>37</v>
      </c>
      <c r="AM93" s="34" t="s">
        <v>37</v>
      </c>
      <c r="AN93" s="34" t="str">
        <f t="shared" si="64"/>
        <v>-</v>
      </c>
      <c r="AO93" s="34" t="str">
        <f t="shared" si="86"/>
        <v>-</v>
      </c>
      <c r="AP93" s="66" t="s">
        <v>37</v>
      </c>
      <c r="AQ93" s="3" t="s">
        <v>37</v>
      </c>
      <c r="AR93" s="3" t="s">
        <v>37</v>
      </c>
      <c r="AS93" s="3" t="s">
        <v>37</v>
      </c>
      <c r="AT93" s="34" t="s">
        <v>37</v>
      </c>
      <c r="AU93" s="34" t="str">
        <f t="shared" si="65"/>
        <v>-</v>
      </c>
      <c r="AV93" s="34" t="str">
        <f t="shared" si="66"/>
        <v>-</v>
      </c>
      <c r="AW93" s="64" t="s">
        <v>687</v>
      </c>
      <c r="AX93" s="4" t="s">
        <v>133</v>
      </c>
      <c r="AY93" s="4">
        <v>1532839</v>
      </c>
      <c r="AZ93" s="4">
        <v>1534257</v>
      </c>
      <c r="BA93" s="53" t="s">
        <v>9</v>
      </c>
      <c r="BB93" s="90">
        <f t="shared" si="67"/>
        <v>472</v>
      </c>
      <c r="BC93" s="117" t="str">
        <f t="shared" si="87"/>
        <v>@-1115050</v>
      </c>
      <c r="BD93" s="106" t="s">
        <v>37</v>
      </c>
    </row>
    <row r="94" spans="1:56" x14ac:dyDescent="0.25">
      <c r="A94" s="4" t="s">
        <v>930</v>
      </c>
      <c r="B94" s="3" t="s">
        <v>609</v>
      </c>
      <c r="C94" s="32" t="s">
        <v>29</v>
      </c>
      <c r="D94" s="8" t="s">
        <v>931</v>
      </c>
      <c r="E94" s="158" t="s">
        <v>6027</v>
      </c>
      <c r="F94" s="2" t="s">
        <v>6018</v>
      </c>
      <c r="G94" s="4" t="s">
        <v>133</v>
      </c>
      <c r="H94">
        <v>913033</v>
      </c>
      <c r="I94">
        <v>913212</v>
      </c>
      <c r="J94" t="s">
        <v>9</v>
      </c>
      <c r="K94" s="3">
        <f t="shared" si="84"/>
        <v>59</v>
      </c>
      <c r="L94" s="75"/>
      <c r="M94" s="4" t="s">
        <v>689</v>
      </c>
      <c r="N94" s="4" t="s">
        <v>133</v>
      </c>
      <c r="O94" s="4">
        <v>2155492</v>
      </c>
      <c r="P94" s="4">
        <v>2157363</v>
      </c>
      <c r="Q94" s="4" t="s">
        <v>9</v>
      </c>
      <c r="R94" s="3">
        <f t="shared" si="46"/>
        <v>623</v>
      </c>
      <c r="S94" s="90" t="str">
        <f>IF(AND(N94&lt;&gt;"-",$G96=N94),IF(Q94&lt;&gt;$J96,"@"&amp;IF($J96="F",$H96-P94,O94-$I96),IF($J96="F",$H96-P94,O94-$I96)),"-")</f>
        <v>@-1909148</v>
      </c>
      <c r="T94" s="64" t="s">
        <v>690</v>
      </c>
      <c r="U94" s="4" t="s">
        <v>133</v>
      </c>
      <c r="V94" s="4">
        <v>1661837</v>
      </c>
      <c r="W94" s="4">
        <v>1663678</v>
      </c>
      <c r="X94" s="53" t="s">
        <v>11</v>
      </c>
      <c r="Y94" s="3">
        <f t="shared" si="48"/>
        <v>613</v>
      </c>
      <c r="Z94" s="90" t="str">
        <f>IF(AND(U94&lt;&gt;"-",$G96=U94),IF(X94=$J96,"@"&amp;IF($J96="F",$H96-W94,V94-I96),IF($J96="F",$H96-W94,V94-$I96)),"-")</f>
        <v>@-2402803</v>
      </c>
      <c r="AA94" s="66" t="s">
        <v>691</v>
      </c>
      <c r="AB94" s="4" t="s">
        <v>133</v>
      </c>
      <c r="AC94" s="4">
        <v>2157998</v>
      </c>
      <c r="AD94" s="4">
        <v>2158900</v>
      </c>
      <c r="AE94" s="53" t="s">
        <v>9</v>
      </c>
      <c r="AF94" s="3">
        <f t="shared" si="49"/>
        <v>300</v>
      </c>
      <c r="AG94" s="90">
        <f>IF(AE94="-","-",IF($G96=AB94,IF(AE94=$J96,"@"&amp;IF($J96="F",$H96-AD94,AC94-$I96),IF($J96="F",$H96-AD94,AC94-$I96)),"-"))</f>
        <v>-1906642</v>
      </c>
      <c r="AH94" s="75"/>
      <c r="AI94" s="34" t="s">
        <v>37</v>
      </c>
      <c r="AJ94" s="34" t="s">
        <v>37</v>
      </c>
      <c r="AK94" s="34" t="s">
        <v>37</v>
      </c>
      <c r="AL94" s="34" t="s">
        <v>37</v>
      </c>
      <c r="AM94" s="34" t="s">
        <v>37</v>
      </c>
      <c r="AN94" s="34" t="str">
        <f t="shared" si="64"/>
        <v>-</v>
      </c>
      <c r="AO94" s="34" t="str">
        <f>IF(AND($AJ94&lt;&gt;"-",$G96=AJ94),IF(AM94=$J96,"@"&amp;IF($J96="F",AK94-$I96,$H96-AL94),IF($J96="F",AK94-$I96,$H96-AL94)),"-")</f>
        <v>-</v>
      </c>
      <c r="AP94" s="64" t="s">
        <v>692</v>
      </c>
      <c r="AQ94" s="4" t="s">
        <v>133</v>
      </c>
      <c r="AR94" s="4">
        <v>2515893</v>
      </c>
      <c r="AS94" s="4">
        <v>2516960</v>
      </c>
      <c r="AT94" s="53" t="s">
        <v>9</v>
      </c>
      <c r="AU94" s="34">
        <f t="shared" si="65"/>
        <v>355</v>
      </c>
      <c r="AV94" s="90">
        <f>IF(AND(AQ94&lt;&gt;"-",$G96=AQ94),IF(AT94=$J96,"@"&amp;IF($J96="F",AR94-$I96,$H96-AS94),IF($J96="F",AR94-$I96,$H96-AS94)),"-")</f>
        <v>1547504</v>
      </c>
      <c r="AW94" s="64" t="s">
        <v>693</v>
      </c>
      <c r="AX94" s="4" t="s">
        <v>133</v>
      </c>
      <c r="AY94" s="4">
        <v>2514315</v>
      </c>
      <c r="AZ94" s="4">
        <v>2515736</v>
      </c>
      <c r="BA94" s="53" t="s">
        <v>9</v>
      </c>
      <c r="BB94" s="90">
        <f t="shared" si="67"/>
        <v>473</v>
      </c>
      <c r="BC94" s="117">
        <f>IF(AND(AX94&lt;&gt;"-",$G96=AX94),IF(BA94=$J96,"@"&amp;IF($J96="F",AY94-$I96,$H96-AZ94),IF($J96="F",AY94-$I96,$H96-AZ94)),"-")</f>
        <v>1548728</v>
      </c>
      <c r="BD94" s="106" t="s">
        <v>37</v>
      </c>
    </row>
    <row r="95" spans="1:56" x14ac:dyDescent="0.25">
      <c r="A95" s="4" t="s">
        <v>930</v>
      </c>
      <c r="B95" s="3" t="s">
        <v>6016</v>
      </c>
      <c r="C95" s="32" t="s">
        <v>29</v>
      </c>
      <c r="D95" s="8" t="s">
        <v>931</v>
      </c>
      <c r="E95" s="158" t="s">
        <v>772</v>
      </c>
      <c r="F95" s="2" t="s">
        <v>6015</v>
      </c>
      <c r="G95" s="15" t="s">
        <v>133</v>
      </c>
      <c r="H95" s="164">
        <v>5872067</v>
      </c>
      <c r="I95" s="164">
        <v>5872423</v>
      </c>
      <c r="J95" s="164" t="s">
        <v>9</v>
      </c>
      <c r="K95" s="3">
        <f>(I95-H95-2)/3</f>
        <v>118</v>
      </c>
      <c r="L95" s="75"/>
      <c r="M95" s="67" t="s">
        <v>37</v>
      </c>
      <c r="N95" s="33" t="s">
        <v>37</v>
      </c>
      <c r="O95" s="33" t="s">
        <v>37</v>
      </c>
      <c r="P95" s="33" t="s">
        <v>37</v>
      </c>
      <c r="Q95" s="33" t="s">
        <v>37</v>
      </c>
      <c r="R95" s="34" t="str">
        <f t="shared" si="46"/>
        <v>-</v>
      </c>
      <c r="S95" s="34" t="str">
        <f t="shared" ref="S95:S96" si="96">IF(AND(N95&lt;&gt;"-",$G95=N95),IF(Q95=$J95,"@"&amp;IF($J95="F",$H95-P95,O95-B95),IF($J95="F",$H95-P95,O95-$I95)),"-")</f>
        <v>-</v>
      </c>
      <c r="T95" s="67" t="s">
        <v>37</v>
      </c>
      <c r="U95" s="33" t="s">
        <v>37</v>
      </c>
      <c r="V95" s="33" t="s">
        <v>37</v>
      </c>
      <c r="W95" s="33" t="s">
        <v>37</v>
      </c>
      <c r="X95" s="33" t="s">
        <v>37</v>
      </c>
      <c r="Y95" s="34" t="str">
        <f t="shared" ref="Y95:Y96" si="97">IF(W95="-","-",(W95-V95-2)/3)</f>
        <v>-</v>
      </c>
      <c r="Z95" s="34" t="str">
        <f t="shared" ref="Z95:Z96" si="98">IF(AND(U95&lt;&gt;"-",$G95=U95),IF(X95=$J95,"@"&amp;IF($J95="F",$H95-W95,V95-I95),IF($J95="F",$H95-W95,V95-$I95)),"-")</f>
        <v>-</v>
      </c>
      <c r="AA95" s="67" t="s">
        <v>37</v>
      </c>
      <c r="AB95" s="33" t="s">
        <v>37</v>
      </c>
      <c r="AC95" s="33" t="s">
        <v>37</v>
      </c>
      <c r="AD95" s="33" t="s">
        <v>37</v>
      </c>
      <c r="AE95" s="33" t="s">
        <v>37</v>
      </c>
      <c r="AF95" s="34" t="str">
        <f t="shared" si="49"/>
        <v>-</v>
      </c>
      <c r="AG95" s="34" t="str">
        <f t="shared" ref="AG95:AG96" si="99">IF(AND(AB95&lt;&gt;"-",$G95=AB95),IF(AE95=$J95,"@"&amp;IF($J95="F",$H95-AD95,AC95-P95),IF($J95="F",$H95-AD95,AC95-$I95)),"-")</f>
        <v>-</v>
      </c>
      <c r="AH95" s="75"/>
      <c r="AI95" s="67" t="s">
        <v>37</v>
      </c>
      <c r="AJ95" s="33" t="s">
        <v>37</v>
      </c>
      <c r="AK95" s="33" t="s">
        <v>37</v>
      </c>
      <c r="AL95" s="33" t="s">
        <v>37</v>
      </c>
      <c r="AM95" s="33" t="s">
        <v>37</v>
      </c>
      <c r="AN95" s="34" t="str">
        <f t="shared" si="64"/>
        <v>-</v>
      </c>
      <c r="AO95" s="34" t="str">
        <f t="shared" ref="AO95:AO96" si="100">IF(AND(AJ95&lt;&gt;"-",$G95=AJ95),IF(AM95=$J95,"@"&amp;IF($J95="F",$H95-AL95,AK95-X95),IF($J95="F",$H95-AL95,AK95-$I95)),"-")</f>
        <v>-</v>
      </c>
      <c r="AP95" s="67" t="s">
        <v>37</v>
      </c>
      <c r="AQ95" s="33" t="s">
        <v>37</v>
      </c>
      <c r="AR95" s="33" t="s">
        <v>37</v>
      </c>
      <c r="AS95" s="33" t="s">
        <v>37</v>
      </c>
      <c r="AT95" s="33" t="s">
        <v>37</v>
      </c>
      <c r="AU95" s="34" t="str">
        <f t="shared" si="65"/>
        <v>-</v>
      </c>
      <c r="AV95" s="34" t="str">
        <f t="shared" ref="AV95:AV97" si="101">IF(AND(AQ95&lt;&gt;"-",$G95=AQ95),IF(AT95=$J95,"@"&amp;IF($J95="F",$H95-AS95,AR95-AE95),IF($J95="F",$H95-AS95,AR95-$I95)),"-")</f>
        <v>-</v>
      </c>
      <c r="AW95" s="67" t="s">
        <v>37</v>
      </c>
      <c r="AX95" s="33" t="s">
        <v>37</v>
      </c>
      <c r="AY95" s="33" t="s">
        <v>37</v>
      </c>
      <c r="AZ95" s="33" t="s">
        <v>37</v>
      </c>
      <c r="BA95" s="33" t="s">
        <v>37</v>
      </c>
      <c r="BB95" s="34" t="str">
        <f t="shared" si="67"/>
        <v>-</v>
      </c>
      <c r="BC95" s="34" t="str">
        <f t="shared" ref="BC95:BC96" si="102">IF(AND(AX95&lt;&gt;"-",$G95=AX95),IF(BA95=$J95,"@"&amp;IF($J95="F",$H95-AZ95,AY95-AL95),IF($J95="F",$H95-AZ95,AY95-$I95)),"-")</f>
        <v>-</v>
      </c>
      <c r="BD95" s="106"/>
    </row>
    <row r="96" spans="1:56" x14ac:dyDescent="0.25">
      <c r="A96" s="4" t="s">
        <v>930</v>
      </c>
      <c r="B96" s="3" t="s">
        <v>6017</v>
      </c>
      <c r="C96" s="32" t="s">
        <v>29</v>
      </c>
      <c r="D96" s="8" t="s">
        <v>931</v>
      </c>
      <c r="E96" s="158" t="s">
        <v>772</v>
      </c>
      <c r="F96" s="66" t="s">
        <v>688</v>
      </c>
      <c r="G96" s="15" t="s">
        <v>133</v>
      </c>
      <c r="H96" s="162">
        <v>4064464</v>
      </c>
      <c r="I96" s="162">
        <v>4064640</v>
      </c>
      <c r="J96" s="15" t="s">
        <v>11</v>
      </c>
      <c r="K96" s="127">
        <f>(I96-H96-2)/3</f>
        <v>58</v>
      </c>
      <c r="L96" s="75"/>
      <c r="M96" s="67" t="s">
        <v>37</v>
      </c>
      <c r="N96" s="33" t="s">
        <v>37</v>
      </c>
      <c r="O96" s="33" t="s">
        <v>37</v>
      </c>
      <c r="P96" s="33" t="s">
        <v>37</v>
      </c>
      <c r="Q96" s="33" t="s">
        <v>37</v>
      </c>
      <c r="R96" s="34" t="str">
        <f t="shared" si="46"/>
        <v>-</v>
      </c>
      <c r="S96" s="34" t="str">
        <f t="shared" si="96"/>
        <v>-</v>
      </c>
      <c r="T96" s="67" t="s">
        <v>37</v>
      </c>
      <c r="U96" s="33" t="s">
        <v>37</v>
      </c>
      <c r="V96" s="33" t="s">
        <v>37</v>
      </c>
      <c r="W96" s="33" t="s">
        <v>37</v>
      </c>
      <c r="X96" s="33" t="s">
        <v>37</v>
      </c>
      <c r="Y96" s="34" t="str">
        <f t="shared" si="97"/>
        <v>-</v>
      </c>
      <c r="Z96" s="34" t="str">
        <f t="shared" si="98"/>
        <v>-</v>
      </c>
      <c r="AA96" s="67" t="s">
        <v>37</v>
      </c>
      <c r="AB96" s="33" t="s">
        <v>37</v>
      </c>
      <c r="AC96" s="33" t="s">
        <v>37</v>
      </c>
      <c r="AD96" s="33" t="s">
        <v>37</v>
      </c>
      <c r="AE96" s="33" t="s">
        <v>37</v>
      </c>
      <c r="AF96" s="34" t="str">
        <f t="shared" si="49"/>
        <v>-</v>
      </c>
      <c r="AG96" s="34" t="str">
        <f t="shared" si="99"/>
        <v>-</v>
      </c>
      <c r="AH96" s="75"/>
      <c r="AI96" s="67" t="s">
        <v>37</v>
      </c>
      <c r="AJ96" s="33" t="s">
        <v>37</v>
      </c>
      <c r="AK96" s="33" t="s">
        <v>37</v>
      </c>
      <c r="AL96" s="33" t="s">
        <v>37</v>
      </c>
      <c r="AM96" s="33" t="s">
        <v>37</v>
      </c>
      <c r="AN96" s="34" t="str">
        <f t="shared" si="64"/>
        <v>-</v>
      </c>
      <c r="AO96" s="34" t="str">
        <f t="shared" si="100"/>
        <v>-</v>
      </c>
      <c r="AP96" s="67" t="s">
        <v>37</v>
      </c>
      <c r="AQ96" s="33" t="s">
        <v>37</v>
      </c>
      <c r="AR96" s="33" t="s">
        <v>37</v>
      </c>
      <c r="AS96" s="33" t="s">
        <v>37</v>
      </c>
      <c r="AT96" s="33" t="s">
        <v>37</v>
      </c>
      <c r="AU96" s="34" t="str">
        <f t="shared" si="65"/>
        <v>-</v>
      </c>
      <c r="AV96" s="34" t="str">
        <f t="shared" si="101"/>
        <v>-</v>
      </c>
      <c r="AW96" s="67" t="s">
        <v>37</v>
      </c>
      <c r="AX96" s="33" t="s">
        <v>37</v>
      </c>
      <c r="AY96" s="33" t="s">
        <v>37</v>
      </c>
      <c r="AZ96" s="33" t="s">
        <v>37</v>
      </c>
      <c r="BA96" s="33" t="s">
        <v>37</v>
      </c>
      <c r="BB96" s="34" t="str">
        <f t="shared" si="67"/>
        <v>-</v>
      </c>
      <c r="BC96" s="34" t="str">
        <f t="shared" si="102"/>
        <v>-</v>
      </c>
      <c r="BD96" s="106"/>
    </row>
    <row r="97" spans="1:56" x14ac:dyDescent="0.25">
      <c r="A97" s="4" t="s">
        <v>939</v>
      </c>
      <c r="B97" s="3" t="s">
        <v>610</v>
      </c>
      <c r="C97" s="32" t="s">
        <v>29</v>
      </c>
      <c r="D97" s="8" t="s">
        <v>940</v>
      </c>
      <c r="E97" s="158" t="s">
        <v>6020</v>
      </c>
      <c r="F97" s="64" t="s">
        <v>97</v>
      </c>
      <c r="G97" s="4" t="s">
        <v>133</v>
      </c>
      <c r="H97" s="4">
        <v>164873</v>
      </c>
      <c r="I97" s="4">
        <v>165100</v>
      </c>
      <c r="J97" s="4" t="s">
        <v>9</v>
      </c>
      <c r="K97" s="3">
        <f t="shared" si="84"/>
        <v>75</v>
      </c>
      <c r="L97" s="75"/>
      <c r="M97" s="4" t="s">
        <v>98</v>
      </c>
      <c r="N97" s="4" t="s">
        <v>133</v>
      </c>
      <c r="O97" s="4">
        <v>162974</v>
      </c>
      <c r="P97" s="4">
        <v>164776</v>
      </c>
      <c r="Q97" s="4" t="s">
        <v>9</v>
      </c>
      <c r="R97" s="3">
        <f t="shared" si="46"/>
        <v>600</v>
      </c>
      <c r="S97" s="5">
        <f t="shared" si="88"/>
        <v>97</v>
      </c>
      <c r="T97" s="64" t="s">
        <v>99</v>
      </c>
      <c r="U97" s="4" t="s">
        <v>133</v>
      </c>
      <c r="V97" s="4">
        <v>1207621</v>
      </c>
      <c r="W97" s="4">
        <v>1209396</v>
      </c>
      <c r="X97" s="53" t="s">
        <v>11</v>
      </c>
      <c r="Y97" s="3">
        <f t="shared" si="48"/>
        <v>591</v>
      </c>
      <c r="Z97" s="90">
        <f t="shared" si="75"/>
        <v>-1044523</v>
      </c>
      <c r="AA97" s="66" t="s">
        <v>96</v>
      </c>
      <c r="AB97" s="4" t="s">
        <v>133</v>
      </c>
      <c r="AC97" s="4">
        <v>165922</v>
      </c>
      <c r="AD97" s="4">
        <v>166860</v>
      </c>
      <c r="AE97" s="53" t="s">
        <v>9</v>
      </c>
      <c r="AF97" s="3">
        <f t="shared" si="49"/>
        <v>312</v>
      </c>
      <c r="AG97" s="95" t="str">
        <f t="shared" si="85"/>
        <v>@-1987</v>
      </c>
      <c r="AH97" s="75"/>
      <c r="AI97" s="4" t="s">
        <v>100</v>
      </c>
      <c r="AJ97" s="4" t="s">
        <v>133</v>
      </c>
      <c r="AK97" s="4">
        <v>6344050</v>
      </c>
      <c r="AL97" s="4">
        <v>6344952</v>
      </c>
      <c r="AM97" s="53" t="s">
        <v>11</v>
      </c>
      <c r="AN97" s="3">
        <f t="shared" si="64"/>
        <v>300</v>
      </c>
      <c r="AO97" s="90">
        <f t="shared" si="86"/>
        <v>6178950</v>
      </c>
      <c r="AP97" s="67" t="s">
        <v>37</v>
      </c>
      <c r="AQ97" s="33" t="s">
        <v>37</v>
      </c>
      <c r="AR97" s="33" t="s">
        <v>37</v>
      </c>
      <c r="AS97" s="33" t="s">
        <v>37</v>
      </c>
      <c r="AT97" s="33" t="s">
        <v>37</v>
      </c>
      <c r="AU97" s="34" t="str">
        <f t="shared" si="65"/>
        <v>-</v>
      </c>
      <c r="AV97" s="34" t="str">
        <f t="shared" si="101"/>
        <v>-</v>
      </c>
      <c r="AW97" s="64" t="s">
        <v>101</v>
      </c>
      <c r="AX97" s="4" t="s">
        <v>133</v>
      </c>
      <c r="AY97" s="4">
        <v>6346439</v>
      </c>
      <c r="AZ97" s="4">
        <v>6347860</v>
      </c>
      <c r="BA97" s="53" t="s">
        <v>11</v>
      </c>
      <c r="BB97" s="90">
        <f t="shared" si="67"/>
        <v>473</v>
      </c>
      <c r="BC97" s="117">
        <f t="shared" si="87"/>
        <v>6181339</v>
      </c>
      <c r="BD97" s="106" t="s">
        <v>37</v>
      </c>
    </row>
    <row r="98" spans="1:56" x14ac:dyDescent="0.25">
      <c r="A98" s="4" t="s">
        <v>939</v>
      </c>
      <c r="B98" s="3" t="s">
        <v>6034</v>
      </c>
      <c r="C98" s="32" t="s">
        <v>29</v>
      </c>
      <c r="D98" s="8" t="s">
        <v>940</v>
      </c>
      <c r="E98" s="158" t="s">
        <v>772</v>
      </c>
      <c r="F98" s="2" t="s">
        <v>6019</v>
      </c>
      <c r="G98" s="4" t="s">
        <v>133</v>
      </c>
      <c r="H98">
        <v>5182592</v>
      </c>
      <c r="I98">
        <v>5182792</v>
      </c>
      <c r="J98" t="s">
        <v>11</v>
      </c>
      <c r="K98" s="3">
        <f t="shared" si="84"/>
        <v>66</v>
      </c>
      <c r="L98" s="75"/>
      <c r="M98" s="67" t="s">
        <v>37</v>
      </c>
      <c r="N98" s="33" t="s">
        <v>37</v>
      </c>
      <c r="O98" s="33" t="s">
        <v>37</v>
      </c>
      <c r="P98" s="33" t="s">
        <v>37</v>
      </c>
      <c r="Q98" s="33" t="s">
        <v>37</v>
      </c>
      <c r="R98" s="34" t="str">
        <f t="shared" si="46"/>
        <v>-</v>
      </c>
      <c r="S98" s="34" t="str">
        <f t="shared" ref="S98" si="103">IF(AND(N98&lt;&gt;"-",$G98=N98),IF(Q98=$J98,"@"&amp;IF($J98="F",$H98-P98,O98-B98),IF($J98="F",$H98-P98,O98-$I98)),"-")</f>
        <v>-</v>
      </c>
      <c r="T98" s="67" t="s">
        <v>37</v>
      </c>
      <c r="U98" s="33" t="s">
        <v>37</v>
      </c>
      <c r="V98" s="33" t="s">
        <v>37</v>
      </c>
      <c r="W98" s="33" t="s">
        <v>37</v>
      </c>
      <c r="X98" s="33" t="s">
        <v>37</v>
      </c>
      <c r="Y98" s="34" t="str">
        <f t="shared" ref="Y98" si="104">IF(W98="-","-",(W98-V98-2)/3)</f>
        <v>-</v>
      </c>
      <c r="Z98" s="34" t="str">
        <f t="shared" ref="Z98" si="105">IF(AND(U98&lt;&gt;"-",$G98=U98),IF(X98=$J98,"@"&amp;IF($J98="F",$H98-W98,V98-I98),IF($J98="F",$H98-W98,V98-$I98)),"-")</f>
        <v>-</v>
      </c>
      <c r="AA98" s="67" t="s">
        <v>37</v>
      </c>
      <c r="AB98" s="33" t="s">
        <v>37</v>
      </c>
      <c r="AC98" s="33" t="s">
        <v>37</v>
      </c>
      <c r="AD98" s="33" t="s">
        <v>37</v>
      </c>
      <c r="AE98" s="33" t="s">
        <v>37</v>
      </c>
      <c r="AF98" s="34" t="str">
        <f t="shared" si="49"/>
        <v>-</v>
      </c>
      <c r="AG98" s="34" t="str">
        <f t="shared" ref="AG98" si="106">IF(AND(AB98&lt;&gt;"-",$G98=AB98),IF(AE98=$J98,"@"&amp;IF($J98="F",$H98-AD98,AC98-P98),IF($J98="F",$H98-AD98,AC98-$I98)),"-")</f>
        <v>-</v>
      </c>
      <c r="AH98" s="75"/>
      <c r="AI98" s="67" t="s">
        <v>37</v>
      </c>
      <c r="AJ98" s="33" t="s">
        <v>37</v>
      </c>
      <c r="AK98" s="33" t="s">
        <v>37</v>
      </c>
      <c r="AL98" s="33" t="s">
        <v>37</v>
      </c>
      <c r="AM98" s="33" t="s">
        <v>37</v>
      </c>
      <c r="AN98" s="34" t="str">
        <f t="shared" si="64"/>
        <v>-</v>
      </c>
      <c r="AO98" s="34" t="str">
        <f t="shared" ref="AO98" si="107">IF(AND(AJ98&lt;&gt;"-",$G98=AJ98),IF(AM98=$J98,"@"&amp;IF($J98="F",$H98-AL98,AK98-X98),IF($J98="F",$H98-AL98,AK98-$I98)),"-")</f>
        <v>-</v>
      </c>
      <c r="AP98" s="67" t="s">
        <v>37</v>
      </c>
      <c r="AQ98" s="33" t="s">
        <v>37</v>
      </c>
      <c r="AR98" s="33" t="s">
        <v>37</v>
      </c>
      <c r="AS98" s="33" t="s">
        <v>37</v>
      </c>
      <c r="AT98" s="33" t="s">
        <v>37</v>
      </c>
      <c r="AU98" s="34" t="str">
        <f t="shared" si="65"/>
        <v>-</v>
      </c>
      <c r="AV98" s="34" t="str">
        <f t="shared" ref="AV98" si="108">IF(AND(AQ98&lt;&gt;"-",$G98=AQ98),IF(AT98=$J98,"@"&amp;IF($J98="F",$H98-AS98,AR98-AE98),IF($J98="F",$H98-AS98,AR98-$I98)),"-")</f>
        <v>-</v>
      </c>
      <c r="AW98" s="67" t="s">
        <v>37</v>
      </c>
      <c r="AX98" s="33" t="s">
        <v>37</v>
      </c>
      <c r="AY98" s="33" t="s">
        <v>37</v>
      </c>
      <c r="AZ98" s="33" t="s">
        <v>37</v>
      </c>
      <c r="BA98" s="33" t="s">
        <v>37</v>
      </c>
      <c r="BB98" s="34" t="str">
        <f t="shared" si="67"/>
        <v>-</v>
      </c>
      <c r="BC98" s="34" t="str">
        <f t="shared" ref="BC98" si="109">IF(AND(AX98&lt;&gt;"-",$G98=AX98),IF(BA98=$J98,"@"&amp;IF($J98="F",$H98-AZ98,AY98-AL98),IF($J98="F",$H98-AZ98,AY98-$I98)),"-")</f>
        <v>-</v>
      </c>
      <c r="BD98" s="106"/>
    </row>
    <row r="99" spans="1:56" x14ac:dyDescent="0.25">
      <c r="A99" s="15" t="s">
        <v>730</v>
      </c>
      <c r="B99" s="15" t="s">
        <v>735</v>
      </c>
      <c r="C99" s="32" t="s">
        <v>29</v>
      </c>
      <c r="D99" s="4" t="s">
        <v>936</v>
      </c>
      <c r="E99" s="158" t="s">
        <v>37</v>
      </c>
      <c r="F99" s="68" t="s">
        <v>1059</v>
      </c>
      <c r="G99" s="53" t="s">
        <v>1059</v>
      </c>
      <c r="H99" s="53" t="s">
        <v>1059</v>
      </c>
      <c r="I99" s="53" t="s">
        <v>1059</v>
      </c>
      <c r="J99" s="53" t="s">
        <v>1059</v>
      </c>
      <c r="K99" s="53" t="s">
        <v>1059</v>
      </c>
      <c r="L99" s="76"/>
      <c r="M99" s="53" t="s">
        <v>1059</v>
      </c>
      <c r="N99" s="53" t="s">
        <v>1059</v>
      </c>
      <c r="O99" s="53" t="s">
        <v>1059</v>
      </c>
      <c r="P99" s="53" t="s">
        <v>1059</v>
      </c>
      <c r="Q99" s="53" t="s">
        <v>1059</v>
      </c>
      <c r="R99" s="53" t="s">
        <v>1059</v>
      </c>
      <c r="S99" s="54" t="s">
        <v>1059</v>
      </c>
      <c r="T99" s="68" t="s">
        <v>1059</v>
      </c>
      <c r="U99" s="53" t="s">
        <v>1059</v>
      </c>
      <c r="V99" s="53" t="s">
        <v>1059</v>
      </c>
      <c r="W99" s="53" t="s">
        <v>1059</v>
      </c>
      <c r="X99" s="53" t="s">
        <v>1059</v>
      </c>
      <c r="Y99" s="53" t="s">
        <v>1059</v>
      </c>
      <c r="Z99" s="33" t="s">
        <v>1059</v>
      </c>
      <c r="AA99" s="163" t="s">
        <v>3541</v>
      </c>
      <c r="AB99" s="16" t="s">
        <v>3542</v>
      </c>
      <c r="AC99" s="127">
        <v>30249</v>
      </c>
      <c r="AD99" s="127">
        <v>31160</v>
      </c>
      <c r="AE99" s="133" t="s">
        <v>11</v>
      </c>
      <c r="AF99" s="127">
        <f t="shared" si="49"/>
        <v>303</v>
      </c>
      <c r="AG99" s="106" t="s">
        <v>1059</v>
      </c>
      <c r="AH99" s="75"/>
      <c r="AI99" s="67" t="s">
        <v>1059</v>
      </c>
      <c r="AJ99" s="33" t="s">
        <v>1059</v>
      </c>
      <c r="AK99" s="33" t="s">
        <v>1059</v>
      </c>
      <c r="AL99" s="33" t="s">
        <v>1059</v>
      </c>
      <c r="AM99" s="33" t="s">
        <v>1059</v>
      </c>
      <c r="AN99" s="33" t="s">
        <v>1059</v>
      </c>
      <c r="AO99" s="33" t="s">
        <v>1059</v>
      </c>
      <c r="AP99" s="67" t="s">
        <v>1059</v>
      </c>
      <c r="AQ99" s="33" t="s">
        <v>1059</v>
      </c>
      <c r="AR99" s="33" t="s">
        <v>1059</v>
      </c>
      <c r="AS99" s="33" t="s">
        <v>1059</v>
      </c>
      <c r="AT99" s="33" t="s">
        <v>1059</v>
      </c>
      <c r="AU99" s="33" t="s">
        <v>1059</v>
      </c>
      <c r="AV99" s="33" t="s">
        <v>1059</v>
      </c>
      <c r="AW99" s="67" t="s">
        <v>1059</v>
      </c>
      <c r="AX99" s="33" t="s">
        <v>1059</v>
      </c>
      <c r="AY99" s="33" t="s">
        <v>1059</v>
      </c>
      <c r="AZ99" s="33" t="s">
        <v>1059</v>
      </c>
      <c r="BA99" s="33" t="s">
        <v>1059</v>
      </c>
      <c r="BB99" s="33" t="s">
        <v>1059</v>
      </c>
      <c r="BC99" s="121" t="s">
        <v>1059</v>
      </c>
      <c r="BD99" s="106" t="s">
        <v>37</v>
      </c>
    </row>
    <row r="100" spans="1:56" ht="16.5" x14ac:dyDescent="0.25">
      <c r="A100" s="15" t="s">
        <v>731</v>
      </c>
      <c r="B100" s="15" t="s">
        <v>746</v>
      </c>
      <c r="C100" s="32" t="s">
        <v>29</v>
      </c>
      <c r="D100" s="47" t="s">
        <v>982</v>
      </c>
      <c r="E100" s="158" t="s">
        <v>37</v>
      </c>
      <c r="F100" s="68" t="s">
        <v>1059</v>
      </c>
      <c r="G100" s="53" t="s">
        <v>1059</v>
      </c>
      <c r="H100" s="53" t="s">
        <v>1059</v>
      </c>
      <c r="I100" s="53" t="s">
        <v>1059</v>
      </c>
      <c r="J100" s="53" t="s">
        <v>1059</v>
      </c>
      <c r="K100" s="53" t="s">
        <v>1059</v>
      </c>
      <c r="L100" s="76"/>
      <c r="M100" s="53" t="s">
        <v>1059</v>
      </c>
      <c r="N100" s="53" t="s">
        <v>1059</v>
      </c>
      <c r="O100" s="53" t="s">
        <v>1059</v>
      </c>
      <c r="P100" s="53" t="s">
        <v>1059</v>
      </c>
      <c r="Q100" s="53" t="s">
        <v>1059</v>
      </c>
      <c r="R100" s="53" t="s">
        <v>1059</v>
      </c>
      <c r="S100" s="54" t="s">
        <v>1059</v>
      </c>
      <c r="T100" s="68" t="s">
        <v>1059</v>
      </c>
      <c r="U100" s="53" t="s">
        <v>1059</v>
      </c>
      <c r="V100" s="53" t="s">
        <v>1059</v>
      </c>
      <c r="W100" s="53" t="s">
        <v>1059</v>
      </c>
      <c r="X100" s="53" t="s">
        <v>1059</v>
      </c>
      <c r="Y100" s="53" t="s">
        <v>1059</v>
      </c>
      <c r="Z100" s="33" t="s">
        <v>1059</v>
      </c>
      <c r="AA100" s="160" t="s">
        <v>750</v>
      </c>
      <c r="AB100" s="15" t="s">
        <v>749</v>
      </c>
      <c r="AC100" s="161">
        <v>92789</v>
      </c>
      <c r="AD100" s="15">
        <v>93706</v>
      </c>
      <c r="AE100" s="106" t="s">
        <v>11</v>
      </c>
      <c r="AF100" s="127">
        <f t="shared" si="49"/>
        <v>305</v>
      </c>
      <c r="AG100" s="106" t="s">
        <v>1059</v>
      </c>
      <c r="AH100" s="75"/>
      <c r="AI100" s="67" t="s">
        <v>1059</v>
      </c>
      <c r="AJ100" s="33" t="s">
        <v>1059</v>
      </c>
      <c r="AK100" s="33" t="s">
        <v>1059</v>
      </c>
      <c r="AL100" s="33" t="s">
        <v>1059</v>
      </c>
      <c r="AM100" s="33" t="s">
        <v>1059</v>
      </c>
      <c r="AN100" s="33" t="s">
        <v>1059</v>
      </c>
      <c r="AO100" s="33" t="s">
        <v>1059</v>
      </c>
      <c r="AP100" s="67" t="s">
        <v>1059</v>
      </c>
      <c r="AQ100" s="33" t="s">
        <v>1059</v>
      </c>
      <c r="AR100" s="33" t="s">
        <v>1059</v>
      </c>
      <c r="AS100" s="33" t="s">
        <v>1059</v>
      </c>
      <c r="AT100" s="33" t="s">
        <v>1059</v>
      </c>
      <c r="AU100" s="33" t="s">
        <v>1059</v>
      </c>
      <c r="AV100" s="33" t="s">
        <v>1059</v>
      </c>
      <c r="AW100" s="67" t="s">
        <v>1059</v>
      </c>
      <c r="AX100" s="33" t="s">
        <v>1059</v>
      </c>
      <c r="AY100" s="33" t="s">
        <v>1059</v>
      </c>
      <c r="AZ100" s="33" t="s">
        <v>1059</v>
      </c>
      <c r="BA100" s="33" t="s">
        <v>1059</v>
      </c>
      <c r="BB100" s="33" t="s">
        <v>1059</v>
      </c>
      <c r="BC100" s="121" t="s">
        <v>1059</v>
      </c>
      <c r="BD100" s="106" t="s">
        <v>37</v>
      </c>
    </row>
    <row r="101" spans="1:56" ht="16.5" x14ac:dyDescent="0.25">
      <c r="A101" s="15" t="s">
        <v>731</v>
      </c>
      <c r="B101" s="15" t="s">
        <v>747</v>
      </c>
      <c r="C101" s="32" t="s">
        <v>29</v>
      </c>
      <c r="D101" s="47" t="s">
        <v>982</v>
      </c>
      <c r="E101" s="158" t="s">
        <v>37</v>
      </c>
      <c r="F101" s="68" t="s">
        <v>1059</v>
      </c>
      <c r="G101" s="53" t="s">
        <v>1059</v>
      </c>
      <c r="H101" s="53" t="s">
        <v>1059</v>
      </c>
      <c r="I101" s="53" t="s">
        <v>1059</v>
      </c>
      <c r="J101" s="53" t="s">
        <v>1059</v>
      </c>
      <c r="K101" s="53" t="s">
        <v>1059</v>
      </c>
      <c r="L101" s="76"/>
      <c r="M101" s="53" t="s">
        <v>1059</v>
      </c>
      <c r="N101" s="53" t="s">
        <v>1059</v>
      </c>
      <c r="O101" s="53" t="s">
        <v>1059</v>
      </c>
      <c r="P101" s="53" t="s">
        <v>1059</v>
      </c>
      <c r="Q101" s="53" t="s">
        <v>1059</v>
      </c>
      <c r="R101" s="53" t="s">
        <v>1059</v>
      </c>
      <c r="S101" s="54" t="s">
        <v>1059</v>
      </c>
      <c r="T101" s="68" t="s">
        <v>1059</v>
      </c>
      <c r="U101" s="53" t="s">
        <v>1059</v>
      </c>
      <c r="V101" s="53" t="s">
        <v>1059</v>
      </c>
      <c r="W101" s="53" t="s">
        <v>1059</v>
      </c>
      <c r="X101" s="53" t="s">
        <v>1059</v>
      </c>
      <c r="Y101" s="53" t="s">
        <v>1059</v>
      </c>
      <c r="Z101" s="33" t="s">
        <v>1059</v>
      </c>
      <c r="AA101" s="160" t="s">
        <v>752</v>
      </c>
      <c r="AB101" s="162" t="s">
        <v>751</v>
      </c>
      <c r="AC101" s="161">
        <v>256511</v>
      </c>
      <c r="AD101" s="161">
        <v>257440</v>
      </c>
      <c r="AE101" s="106" t="s">
        <v>9</v>
      </c>
      <c r="AF101" s="127">
        <f t="shared" si="49"/>
        <v>309</v>
      </c>
      <c r="AG101" s="106" t="s">
        <v>1059</v>
      </c>
      <c r="AH101" s="75"/>
      <c r="AI101" s="67" t="s">
        <v>1059</v>
      </c>
      <c r="AJ101" s="33" t="s">
        <v>1059</v>
      </c>
      <c r="AK101" s="33" t="s">
        <v>1059</v>
      </c>
      <c r="AL101" s="33" t="s">
        <v>1059</v>
      </c>
      <c r="AM101" s="33" t="s">
        <v>1059</v>
      </c>
      <c r="AN101" s="33" t="s">
        <v>1059</v>
      </c>
      <c r="AO101" s="33" t="s">
        <v>1059</v>
      </c>
      <c r="AP101" s="67" t="s">
        <v>1059</v>
      </c>
      <c r="AQ101" s="33" t="s">
        <v>1059</v>
      </c>
      <c r="AR101" s="33" t="s">
        <v>1059</v>
      </c>
      <c r="AS101" s="33" t="s">
        <v>1059</v>
      </c>
      <c r="AT101" s="33" t="s">
        <v>1059</v>
      </c>
      <c r="AU101" s="33" t="s">
        <v>1059</v>
      </c>
      <c r="AV101" s="33" t="s">
        <v>1059</v>
      </c>
      <c r="AW101" s="67" t="s">
        <v>1059</v>
      </c>
      <c r="AX101" s="33" t="s">
        <v>1059</v>
      </c>
      <c r="AY101" s="33" t="s">
        <v>1059</v>
      </c>
      <c r="AZ101" s="33" t="s">
        <v>1059</v>
      </c>
      <c r="BA101" s="33" t="s">
        <v>1059</v>
      </c>
      <c r="BB101" s="33" t="s">
        <v>1059</v>
      </c>
      <c r="BC101" s="121" t="s">
        <v>1059</v>
      </c>
      <c r="BD101" s="106" t="s">
        <v>37</v>
      </c>
    </row>
    <row r="102" spans="1:56" x14ac:dyDescent="0.25">
      <c r="A102" s="4" t="s">
        <v>934</v>
      </c>
      <c r="B102" s="3" t="s">
        <v>613</v>
      </c>
      <c r="C102" s="32" t="s">
        <v>29</v>
      </c>
      <c r="D102" s="8" t="s">
        <v>935</v>
      </c>
      <c r="E102" s="158" t="s">
        <v>6020</v>
      </c>
      <c r="F102" s="66" t="s">
        <v>538</v>
      </c>
      <c r="G102" s="4" t="s">
        <v>51</v>
      </c>
      <c r="H102" s="4">
        <v>26944</v>
      </c>
      <c r="I102" s="3">
        <v>27180</v>
      </c>
      <c r="J102" s="4" t="s">
        <v>11</v>
      </c>
      <c r="K102" s="3">
        <f t="shared" ref="K102:K111" si="110">(I102-H102-2)/3</f>
        <v>78</v>
      </c>
      <c r="L102" s="76"/>
      <c r="M102" s="4" t="s">
        <v>522</v>
      </c>
      <c r="N102" s="4" t="s">
        <v>51</v>
      </c>
      <c r="O102" s="4">
        <v>27238</v>
      </c>
      <c r="P102" s="4">
        <v>28983</v>
      </c>
      <c r="Q102" s="4" t="s">
        <v>11</v>
      </c>
      <c r="R102" s="3">
        <f t="shared" si="46"/>
        <v>581</v>
      </c>
      <c r="S102" s="5">
        <f t="shared" si="88"/>
        <v>58</v>
      </c>
      <c r="T102" s="64" t="s">
        <v>292</v>
      </c>
      <c r="U102" s="4" t="s">
        <v>293</v>
      </c>
      <c r="V102" s="4">
        <v>6627</v>
      </c>
      <c r="W102" s="4">
        <v>8489</v>
      </c>
      <c r="X102" s="53" t="s">
        <v>11</v>
      </c>
      <c r="Y102" s="3">
        <f t="shared" si="48"/>
        <v>620</v>
      </c>
      <c r="Z102" s="34" t="str">
        <f t="shared" si="75"/>
        <v>-</v>
      </c>
      <c r="AA102" s="66" t="s">
        <v>235</v>
      </c>
      <c r="AB102" s="4" t="s">
        <v>236</v>
      </c>
      <c r="AC102" s="4">
        <v>17108</v>
      </c>
      <c r="AD102" s="4">
        <v>18109</v>
      </c>
      <c r="AE102" s="53" t="s">
        <v>9</v>
      </c>
      <c r="AF102" s="3">
        <f t="shared" si="49"/>
        <v>333</v>
      </c>
      <c r="AG102" s="34" t="str">
        <f t="shared" ref="AG102:AG165" si="111">IF(AE102="-","-",IF($G102=AB102,IF(AE102=$J102,"@"&amp;IF($J102="F",$H102-AD102,AC102-$I102),IF($J102="F",$H102-AD102,AC102-$I102)),"-"))</f>
        <v>-</v>
      </c>
      <c r="AH102" s="75"/>
      <c r="AI102" s="34" t="s">
        <v>37</v>
      </c>
      <c r="AJ102" s="34" t="s">
        <v>37</v>
      </c>
      <c r="AK102" s="34" t="s">
        <v>37</v>
      </c>
      <c r="AL102" s="34" t="s">
        <v>37</v>
      </c>
      <c r="AM102" s="34" t="s">
        <v>37</v>
      </c>
      <c r="AN102" s="34" t="str">
        <f t="shared" si="64"/>
        <v>-</v>
      </c>
      <c r="AO102" s="34" t="str">
        <f t="shared" ref="AO102:AO165" si="112">IF(AND($AJ102&lt;&gt;"-",$G102=AJ102),IF(AM102=$J102,"@"&amp;IF($J102="F",AK102-$I102,$H102-AL102),IF($J102="F",AK102-$I102,$H102-AL102)),"-")</f>
        <v>-</v>
      </c>
      <c r="AP102" s="64" t="s">
        <v>375</v>
      </c>
      <c r="AQ102" s="4" t="s">
        <v>376</v>
      </c>
      <c r="AR102" s="4">
        <v>9722</v>
      </c>
      <c r="AS102" s="4">
        <v>10804</v>
      </c>
      <c r="AT102" s="53" t="s">
        <v>11</v>
      </c>
      <c r="AU102" s="34">
        <f t="shared" si="65"/>
        <v>360</v>
      </c>
      <c r="AV102" s="34" t="str">
        <f t="shared" si="66"/>
        <v>-</v>
      </c>
      <c r="AW102" s="64" t="s">
        <v>459</v>
      </c>
      <c r="AX102" s="4" t="s">
        <v>228</v>
      </c>
      <c r="AY102" s="4">
        <v>10171</v>
      </c>
      <c r="AZ102" s="4">
        <v>11592</v>
      </c>
      <c r="BA102" s="53" t="s">
        <v>11</v>
      </c>
      <c r="BB102" s="90">
        <f t="shared" si="67"/>
        <v>473</v>
      </c>
      <c r="BC102" s="118" t="str">
        <f t="shared" ref="BC102" si="113">IF(AND(AX102&lt;&gt;"-",$G102=AX102),IF(BA102=$J102,"@"&amp;IF($J102="F",AY102-$I102,$H102-AZ102),IF($J102="F",AY102-$I102,$H102-AZ102)),"-")</f>
        <v>-</v>
      </c>
      <c r="BD102" s="106" t="s">
        <v>37</v>
      </c>
    </row>
    <row r="103" spans="1:56" x14ac:dyDescent="0.25">
      <c r="A103" s="4" t="s">
        <v>934</v>
      </c>
      <c r="B103" s="3" t="s">
        <v>1074</v>
      </c>
      <c r="C103" s="32" t="s">
        <v>29</v>
      </c>
      <c r="D103" s="8" t="s">
        <v>935</v>
      </c>
      <c r="E103" s="158" t="s">
        <v>772</v>
      </c>
      <c r="F103" s="69" t="s">
        <v>37</v>
      </c>
      <c r="G103" s="3" t="s">
        <v>72</v>
      </c>
      <c r="H103" s="3">
        <v>76235</v>
      </c>
      <c r="I103" s="3">
        <v>76405</v>
      </c>
      <c r="J103" s="7" t="s">
        <v>11</v>
      </c>
      <c r="K103" s="3">
        <f t="shared" si="110"/>
        <v>56</v>
      </c>
      <c r="L103" s="76"/>
      <c r="M103" s="53" t="s">
        <v>37</v>
      </c>
      <c r="N103" s="34" t="s">
        <v>37</v>
      </c>
      <c r="O103" s="34" t="s">
        <v>37</v>
      </c>
      <c r="P103" s="34" t="s">
        <v>37</v>
      </c>
      <c r="Q103" s="34" t="s">
        <v>37</v>
      </c>
      <c r="R103" s="34" t="str">
        <f t="shared" si="46"/>
        <v>-</v>
      </c>
      <c r="S103" s="34" t="str">
        <f t="shared" si="88"/>
        <v>-</v>
      </c>
      <c r="T103" s="69" t="s">
        <v>37</v>
      </c>
      <c r="U103" s="34" t="s">
        <v>37</v>
      </c>
      <c r="V103" s="34" t="s">
        <v>37</v>
      </c>
      <c r="W103" s="34" t="s">
        <v>37</v>
      </c>
      <c r="X103" s="34" t="s">
        <v>37</v>
      </c>
      <c r="Y103" s="34" t="str">
        <f t="shared" si="48"/>
        <v>-</v>
      </c>
      <c r="Z103" s="34" t="str">
        <f t="shared" si="75"/>
        <v>-</v>
      </c>
      <c r="AA103" s="69" t="s">
        <v>37</v>
      </c>
      <c r="AB103" s="34" t="s">
        <v>37</v>
      </c>
      <c r="AC103" s="34" t="s">
        <v>37</v>
      </c>
      <c r="AD103" s="34" t="s">
        <v>37</v>
      </c>
      <c r="AE103" s="34" t="s">
        <v>37</v>
      </c>
      <c r="AF103" s="34" t="str">
        <f t="shared" si="49"/>
        <v>-</v>
      </c>
      <c r="AG103" s="34" t="str">
        <f t="shared" si="111"/>
        <v>-</v>
      </c>
      <c r="AH103" s="75"/>
      <c r="AI103" s="34" t="s">
        <v>37</v>
      </c>
      <c r="AJ103" s="34" t="s">
        <v>37</v>
      </c>
      <c r="AK103" s="34" t="s">
        <v>37</v>
      </c>
      <c r="AL103" s="34" t="s">
        <v>37</v>
      </c>
      <c r="AM103" s="34" t="s">
        <v>37</v>
      </c>
      <c r="AN103" s="34" t="str">
        <f t="shared" si="64"/>
        <v>-</v>
      </c>
      <c r="AO103" s="34" t="str">
        <f t="shared" si="112"/>
        <v>-</v>
      </c>
      <c r="AP103" s="66" t="s">
        <v>37</v>
      </c>
      <c r="AQ103" s="3" t="s">
        <v>37</v>
      </c>
      <c r="AR103" s="3" t="s">
        <v>37</v>
      </c>
      <c r="AS103" s="3" t="s">
        <v>37</v>
      </c>
      <c r="AT103" s="34" t="s">
        <v>37</v>
      </c>
      <c r="AU103" s="34" t="str">
        <f t="shared" si="65"/>
        <v>-</v>
      </c>
      <c r="AV103" s="34" t="str">
        <f t="shared" si="66"/>
        <v>-</v>
      </c>
      <c r="AW103" s="69" t="s">
        <v>37</v>
      </c>
      <c r="AX103" s="34" t="s">
        <v>37</v>
      </c>
      <c r="AY103" s="34" t="s">
        <v>37</v>
      </c>
      <c r="AZ103" s="34" t="s">
        <v>37</v>
      </c>
      <c r="BA103" s="34" t="s">
        <v>37</v>
      </c>
      <c r="BB103" s="34" t="str">
        <f t="shared" si="67"/>
        <v>-</v>
      </c>
      <c r="BC103" s="118" t="str">
        <f t="shared" ref="BC103" si="114">IF(BA103="-","-",IF($G103=AX103,IF(BA103=$J103,"$$$"&amp;IF($J103="F",AY104-$I103,$H103-AZ103),IF($J103="F",AY103-$I103,$H103-AZ103)),"-"))</f>
        <v>-</v>
      </c>
      <c r="BD103" s="106" t="s">
        <v>37</v>
      </c>
    </row>
    <row r="104" spans="1:56" x14ac:dyDescent="0.25">
      <c r="A104" s="4" t="s">
        <v>943</v>
      </c>
      <c r="B104" s="3" t="s">
        <v>614</v>
      </c>
      <c r="C104" s="32" t="s">
        <v>29</v>
      </c>
      <c r="D104" s="8" t="s">
        <v>944</v>
      </c>
      <c r="E104" s="158" t="s">
        <v>6027</v>
      </c>
      <c r="F104" s="65" t="s">
        <v>541</v>
      </c>
      <c r="G104" s="3" t="s">
        <v>133</v>
      </c>
      <c r="H104" s="3">
        <v>828478</v>
      </c>
      <c r="I104" s="3">
        <v>828705</v>
      </c>
      <c r="J104" s="7" t="s">
        <v>9</v>
      </c>
      <c r="K104" s="3">
        <f t="shared" si="110"/>
        <v>75</v>
      </c>
      <c r="L104" s="76"/>
      <c r="M104" s="4" t="s">
        <v>523</v>
      </c>
      <c r="N104" s="4" t="s">
        <v>133</v>
      </c>
      <c r="O104" s="4">
        <v>826698</v>
      </c>
      <c r="P104" s="4">
        <v>828386</v>
      </c>
      <c r="Q104" s="4" t="s">
        <v>9</v>
      </c>
      <c r="R104" s="3">
        <f t="shared" si="46"/>
        <v>562</v>
      </c>
      <c r="S104" s="5">
        <f t="shared" si="88"/>
        <v>92</v>
      </c>
      <c r="T104" s="64" t="s">
        <v>294</v>
      </c>
      <c r="U104" s="4" t="s">
        <v>133</v>
      </c>
      <c r="V104" s="4">
        <v>4614091</v>
      </c>
      <c r="W104" s="4">
        <v>4615803</v>
      </c>
      <c r="X104" s="53" t="s">
        <v>9</v>
      </c>
      <c r="Y104" s="3">
        <f t="shared" si="48"/>
        <v>570</v>
      </c>
      <c r="Z104" s="90" t="str">
        <f t="shared" si="75"/>
        <v>@-3787325</v>
      </c>
      <c r="AA104" s="66" t="s">
        <v>237</v>
      </c>
      <c r="AB104" s="4" t="s">
        <v>133</v>
      </c>
      <c r="AC104" s="4">
        <v>44923</v>
      </c>
      <c r="AD104" s="4">
        <v>45828</v>
      </c>
      <c r="AE104" s="53" t="s">
        <v>9</v>
      </c>
      <c r="AF104" s="3">
        <f t="shared" si="49"/>
        <v>301</v>
      </c>
      <c r="AG104" s="90" t="str">
        <f t="shared" si="111"/>
        <v>@782650</v>
      </c>
      <c r="AH104" s="75"/>
      <c r="AI104" s="34" t="s">
        <v>37</v>
      </c>
      <c r="AJ104" s="34" t="s">
        <v>37</v>
      </c>
      <c r="AK104" s="34" t="s">
        <v>37</v>
      </c>
      <c r="AL104" s="34" t="s">
        <v>37</v>
      </c>
      <c r="AM104" s="34" t="s">
        <v>37</v>
      </c>
      <c r="AN104" s="34" t="str">
        <f t="shared" si="64"/>
        <v>-</v>
      </c>
      <c r="AO104" s="34" t="str">
        <f t="shared" si="112"/>
        <v>-</v>
      </c>
      <c r="AP104" s="66" t="s">
        <v>37</v>
      </c>
      <c r="AQ104" s="3" t="s">
        <v>37</v>
      </c>
      <c r="AR104" s="3" t="s">
        <v>37</v>
      </c>
      <c r="AS104" s="3" t="s">
        <v>37</v>
      </c>
      <c r="AT104" s="34" t="s">
        <v>37</v>
      </c>
      <c r="AU104" s="34" t="str">
        <f t="shared" si="65"/>
        <v>-</v>
      </c>
      <c r="AV104" s="34" t="str">
        <f t="shared" si="66"/>
        <v>-</v>
      </c>
      <c r="AW104" s="64" t="s">
        <v>460</v>
      </c>
      <c r="AX104" s="4" t="s">
        <v>133</v>
      </c>
      <c r="AY104" s="4">
        <v>2496412</v>
      </c>
      <c r="AZ104" s="4">
        <v>2497833</v>
      </c>
      <c r="BA104" s="53" t="s">
        <v>9</v>
      </c>
      <c r="BB104" s="90">
        <f t="shared" si="67"/>
        <v>473</v>
      </c>
      <c r="BC104" s="117" t="str">
        <f t="shared" ref="BC104:BC167" si="115">IF(AND(AX104&lt;&gt;"-",$G104=AX104),IF(BA104=$J104,"@"&amp;IF($J104="F",AY104-$I104,$H104-AZ104),IF($J104="F",AY104-$I104,$H104-AZ104)),"-")</f>
        <v>@1667707</v>
      </c>
      <c r="BD104" s="106" t="s">
        <v>37</v>
      </c>
    </row>
    <row r="105" spans="1:56" x14ac:dyDescent="0.25">
      <c r="A105" s="4" t="s">
        <v>943</v>
      </c>
      <c r="B105" s="3" t="s">
        <v>1075</v>
      </c>
      <c r="C105" s="32" t="s">
        <v>29</v>
      </c>
      <c r="D105" s="8" t="s">
        <v>944</v>
      </c>
      <c r="E105" s="158" t="s">
        <v>772</v>
      </c>
      <c r="F105" s="69" t="s">
        <v>37</v>
      </c>
      <c r="G105" s="3" t="s">
        <v>133</v>
      </c>
      <c r="H105" s="3">
        <v>1315173</v>
      </c>
      <c r="I105" s="3">
        <v>1315352</v>
      </c>
      <c r="J105" s="7" t="s">
        <v>9</v>
      </c>
      <c r="K105" s="3">
        <f t="shared" si="110"/>
        <v>59</v>
      </c>
      <c r="L105" s="76"/>
      <c r="M105" s="4" t="s">
        <v>523</v>
      </c>
      <c r="N105" s="4" t="s">
        <v>133</v>
      </c>
      <c r="O105" s="4">
        <v>826698</v>
      </c>
      <c r="P105" s="4">
        <v>828386</v>
      </c>
      <c r="Q105" s="4" t="s">
        <v>9</v>
      </c>
      <c r="R105" s="3">
        <f t="shared" si="46"/>
        <v>562</v>
      </c>
      <c r="S105" s="90">
        <f t="shared" si="88"/>
        <v>486787</v>
      </c>
      <c r="T105" s="64" t="s">
        <v>294</v>
      </c>
      <c r="U105" s="4" t="s">
        <v>133</v>
      </c>
      <c r="V105" s="4">
        <v>4614091</v>
      </c>
      <c r="W105" s="4">
        <v>4615803</v>
      </c>
      <c r="X105" s="53" t="s">
        <v>9</v>
      </c>
      <c r="Y105" s="3">
        <f t="shared" si="48"/>
        <v>570</v>
      </c>
      <c r="Z105" s="90" t="str">
        <f t="shared" si="75"/>
        <v>@-3300630</v>
      </c>
      <c r="AA105" s="66" t="s">
        <v>237</v>
      </c>
      <c r="AB105" s="4" t="s">
        <v>133</v>
      </c>
      <c r="AC105" s="4">
        <v>44923</v>
      </c>
      <c r="AD105" s="4">
        <v>45828</v>
      </c>
      <c r="AE105" s="53" t="s">
        <v>9</v>
      </c>
      <c r="AF105" s="3">
        <f t="shared" si="49"/>
        <v>301</v>
      </c>
      <c r="AG105" s="90" t="str">
        <f t="shared" si="111"/>
        <v>@1269345</v>
      </c>
      <c r="AH105" s="75"/>
      <c r="AI105" s="34" t="s">
        <v>37</v>
      </c>
      <c r="AJ105" s="34" t="s">
        <v>37</v>
      </c>
      <c r="AK105" s="34" t="s">
        <v>37</v>
      </c>
      <c r="AL105" s="34" t="s">
        <v>37</v>
      </c>
      <c r="AM105" s="34" t="s">
        <v>37</v>
      </c>
      <c r="AN105" s="34" t="str">
        <f t="shared" si="64"/>
        <v>-</v>
      </c>
      <c r="AO105" s="34" t="str">
        <f t="shared" si="112"/>
        <v>-</v>
      </c>
      <c r="AP105" s="66" t="s">
        <v>37</v>
      </c>
      <c r="AQ105" s="3" t="s">
        <v>37</v>
      </c>
      <c r="AR105" s="3" t="s">
        <v>37</v>
      </c>
      <c r="AS105" s="3" t="s">
        <v>37</v>
      </c>
      <c r="AT105" s="34" t="s">
        <v>37</v>
      </c>
      <c r="AU105" s="34" t="str">
        <f t="shared" si="65"/>
        <v>-</v>
      </c>
      <c r="AV105" s="34" t="str">
        <f t="shared" si="66"/>
        <v>-</v>
      </c>
      <c r="AW105" s="64" t="s">
        <v>460</v>
      </c>
      <c r="AX105" s="4" t="s">
        <v>133</v>
      </c>
      <c r="AY105" s="4">
        <v>2496412</v>
      </c>
      <c r="AZ105" s="4">
        <v>2497833</v>
      </c>
      <c r="BA105" s="53" t="s">
        <v>9</v>
      </c>
      <c r="BB105" s="90">
        <f t="shared" si="67"/>
        <v>473</v>
      </c>
      <c r="BC105" s="117" t="str">
        <f t="shared" si="115"/>
        <v>@1181060</v>
      </c>
      <c r="BD105" s="106" t="s">
        <v>37</v>
      </c>
    </row>
    <row r="106" spans="1:56" x14ac:dyDescent="0.25">
      <c r="A106" s="4" t="s">
        <v>947</v>
      </c>
      <c r="B106" s="3" t="s">
        <v>195</v>
      </c>
      <c r="C106" s="32" t="s">
        <v>29</v>
      </c>
      <c r="D106" s="8" t="s">
        <v>948</v>
      </c>
      <c r="E106" s="158" t="s">
        <v>6027</v>
      </c>
      <c r="F106" s="65" t="s">
        <v>542</v>
      </c>
      <c r="G106" s="3" t="s">
        <v>22</v>
      </c>
      <c r="H106" s="3">
        <v>1856105</v>
      </c>
      <c r="I106" s="3">
        <v>1856332</v>
      </c>
      <c r="J106" s="7" t="s">
        <v>11</v>
      </c>
      <c r="K106" s="3">
        <f t="shared" si="110"/>
        <v>75</v>
      </c>
      <c r="L106" s="76"/>
      <c r="M106" s="4" t="s">
        <v>524</v>
      </c>
      <c r="N106" s="4" t="s">
        <v>22</v>
      </c>
      <c r="O106" s="4">
        <v>1856424</v>
      </c>
      <c r="P106" s="4">
        <v>1858238</v>
      </c>
      <c r="Q106" s="4" t="s">
        <v>11</v>
      </c>
      <c r="R106" s="3">
        <f t="shared" si="46"/>
        <v>604</v>
      </c>
      <c r="S106" s="5">
        <f t="shared" si="88"/>
        <v>92</v>
      </c>
      <c r="T106" s="64" t="s">
        <v>295</v>
      </c>
      <c r="U106" s="4" t="s">
        <v>22</v>
      </c>
      <c r="V106" s="4">
        <v>3030979</v>
      </c>
      <c r="W106" s="4">
        <v>3032691</v>
      </c>
      <c r="X106" s="53" t="s">
        <v>9</v>
      </c>
      <c r="Y106" s="3">
        <f t="shared" si="48"/>
        <v>570</v>
      </c>
      <c r="Z106" s="90">
        <f t="shared" si="75"/>
        <v>1174647</v>
      </c>
      <c r="AA106" s="66" t="s">
        <v>238</v>
      </c>
      <c r="AB106" s="4" t="s">
        <v>22</v>
      </c>
      <c r="AC106" s="4">
        <v>2702188</v>
      </c>
      <c r="AD106" s="4">
        <v>2703093</v>
      </c>
      <c r="AE106" s="53" t="s">
        <v>9</v>
      </c>
      <c r="AF106" s="3">
        <f t="shared" si="49"/>
        <v>301</v>
      </c>
      <c r="AG106" s="90">
        <f t="shared" si="111"/>
        <v>845856</v>
      </c>
      <c r="AH106" s="75"/>
      <c r="AI106" s="34" t="s">
        <v>37</v>
      </c>
      <c r="AJ106" s="34" t="s">
        <v>37</v>
      </c>
      <c r="AK106" s="34" t="s">
        <v>37</v>
      </c>
      <c r="AL106" s="34" t="s">
        <v>37</v>
      </c>
      <c r="AM106" s="34" t="s">
        <v>37</v>
      </c>
      <c r="AN106" s="34" t="str">
        <f t="shared" si="64"/>
        <v>-</v>
      </c>
      <c r="AO106" s="34" t="str">
        <f t="shared" si="112"/>
        <v>-</v>
      </c>
      <c r="AP106" s="66" t="s">
        <v>37</v>
      </c>
      <c r="AQ106" s="3" t="s">
        <v>37</v>
      </c>
      <c r="AR106" s="3" t="s">
        <v>37</v>
      </c>
      <c r="AS106" s="3" t="s">
        <v>37</v>
      </c>
      <c r="AT106" s="34" t="s">
        <v>37</v>
      </c>
      <c r="AU106" s="34" t="str">
        <f t="shared" si="65"/>
        <v>-</v>
      </c>
      <c r="AV106" s="34" t="str">
        <f t="shared" si="66"/>
        <v>-</v>
      </c>
      <c r="AW106" s="64" t="s">
        <v>461</v>
      </c>
      <c r="AX106" s="4" t="s">
        <v>110</v>
      </c>
      <c r="AY106" s="4">
        <v>1349777</v>
      </c>
      <c r="AZ106" s="4">
        <v>1351198</v>
      </c>
      <c r="BA106" s="53" t="s">
        <v>11</v>
      </c>
      <c r="BB106" s="90">
        <f t="shared" si="67"/>
        <v>473</v>
      </c>
      <c r="BC106" s="118" t="str">
        <f t="shared" si="115"/>
        <v>-</v>
      </c>
      <c r="BD106" s="106" t="s">
        <v>37</v>
      </c>
    </row>
    <row r="107" spans="1:56" x14ac:dyDescent="0.25">
      <c r="A107" s="4" t="s">
        <v>947</v>
      </c>
      <c r="B107" s="3" t="s">
        <v>1076</v>
      </c>
      <c r="C107" s="32" t="s">
        <v>29</v>
      </c>
      <c r="D107" s="8" t="s">
        <v>948</v>
      </c>
      <c r="E107" s="158" t="s">
        <v>772</v>
      </c>
      <c r="F107" s="66" t="s">
        <v>1084</v>
      </c>
      <c r="G107" s="3" t="s">
        <v>22</v>
      </c>
      <c r="H107" s="3">
        <v>1218378</v>
      </c>
      <c r="I107" s="3">
        <v>1218557</v>
      </c>
      <c r="J107" s="7" t="s">
        <v>11</v>
      </c>
      <c r="K107" s="3">
        <f t="shared" si="110"/>
        <v>59</v>
      </c>
      <c r="L107" s="76"/>
      <c r="M107" s="4" t="s">
        <v>524</v>
      </c>
      <c r="N107" s="4" t="s">
        <v>22</v>
      </c>
      <c r="O107" s="4">
        <v>1856424</v>
      </c>
      <c r="P107" s="4">
        <v>1858238</v>
      </c>
      <c r="Q107" s="4" t="s">
        <v>11</v>
      </c>
      <c r="R107" s="3">
        <f t="shared" si="46"/>
        <v>604</v>
      </c>
      <c r="S107" s="90">
        <f t="shared" si="88"/>
        <v>637867</v>
      </c>
      <c r="T107" s="64" t="s">
        <v>295</v>
      </c>
      <c r="U107" s="4" t="s">
        <v>22</v>
      </c>
      <c r="V107" s="4">
        <v>3030979</v>
      </c>
      <c r="W107" s="4">
        <v>3032691</v>
      </c>
      <c r="X107" s="53" t="s">
        <v>9</v>
      </c>
      <c r="Y107" s="3">
        <f t="shared" si="48"/>
        <v>570</v>
      </c>
      <c r="Z107" s="90">
        <f t="shared" si="75"/>
        <v>1812422</v>
      </c>
      <c r="AA107" s="66" t="s">
        <v>238</v>
      </c>
      <c r="AB107" s="4" t="s">
        <v>22</v>
      </c>
      <c r="AC107" s="4">
        <v>2702188</v>
      </c>
      <c r="AD107" s="4">
        <v>2703093</v>
      </c>
      <c r="AE107" s="53" t="s">
        <v>9</v>
      </c>
      <c r="AF107" s="3">
        <f t="shared" si="49"/>
        <v>301</v>
      </c>
      <c r="AG107" s="90">
        <f t="shared" si="111"/>
        <v>1483631</v>
      </c>
      <c r="AH107" s="75"/>
      <c r="AI107" s="34" t="s">
        <v>37</v>
      </c>
      <c r="AJ107" s="34" t="s">
        <v>37</v>
      </c>
      <c r="AK107" s="34" t="s">
        <v>37</v>
      </c>
      <c r="AL107" s="34" t="s">
        <v>37</v>
      </c>
      <c r="AM107" s="34" t="s">
        <v>37</v>
      </c>
      <c r="AN107" s="34" t="str">
        <f t="shared" si="64"/>
        <v>-</v>
      </c>
      <c r="AO107" s="34" t="str">
        <f t="shared" si="112"/>
        <v>-</v>
      </c>
      <c r="AP107" s="66" t="s">
        <v>37</v>
      </c>
      <c r="AQ107" s="3" t="s">
        <v>37</v>
      </c>
      <c r="AR107" s="3" t="s">
        <v>37</v>
      </c>
      <c r="AS107" s="3" t="s">
        <v>37</v>
      </c>
      <c r="AT107" s="34" t="s">
        <v>37</v>
      </c>
      <c r="AU107" s="34" t="str">
        <f t="shared" si="65"/>
        <v>-</v>
      </c>
      <c r="AV107" s="34" t="str">
        <f t="shared" si="66"/>
        <v>-</v>
      </c>
      <c r="AW107" s="64" t="s">
        <v>461</v>
      </c>
      <c r="AX107" s="4" t="s">
        <v>110</v>
      </c>
      <c r="AY107" s="4">
        <v>1349777</v>
      </c>
      <c r="AZ107" s="4">
        <v>1351198</v>
      </c>
      <c r="BA107" s="53" t="s">
        <v>11</v>
      </c>
      <c r="BB107" s="90">
        <f t="shared" si="67"/>
        <v>473</v>
      </c>
      <c r="BC107" s="118" t="str">
        <f t="shared" si="115"/>
        <v>-</v>
      </c>
      <c r="BD107" s="106" t="s">
        <v>37</v>
      </c>
    </row>
    <row r="108" spans="1:56" x14ac:dyDescent="0.25">
      <c r="A108" s="4" t="s">
        <v>945</v>
      </c>
      <c r="B108" s="3" t="s">
        <v>196</v>
      </c>
      <c r="C108" s="32" t="s">
        <v>29</v>
      </c>
      <c r="D108" s="8" t="s">
        <v>946</v>
      </c>
      <c r="E108" s="158" t="s">
        <v>6027</v>
      </c>
      <c r="F108" s="65" t="s">
        <v>543</v>
      </c>
      <c r="G108" s="3" t="s">
        <v>22</v>
      </c>
      <c r="H108" s="3">
        <v>1044494</v>
      </c>
      <c r="I108" s="3">
        <v>1044721</v>
      </c>
      <c r="J108" s="7" t="s">
        <v>11</v>
      </c>
      <c r="K108" s="3">
        <f t="shared" si="110"/>
        <v>75</v>
      </c>
      <c r="L108" s="76"/>
      <c r="M108" s="4" t="s">
        <v>525</v>
      </c>
      <c r="N108" s="4" t="s">
        <v>22</v>
      </c>
      <c r="O108" s="4">
        <v>1044813</v>
      </c>
      <c r="P108" s="4">
        <v>1046627</v>
      </c>
      <c r="Q108" s="4" t="s">
        <v>11</v>
      </c>
      <c r="R108" s="3">
        <f t="shared" si="46"/>
        <v>604</v>
      </c>
      <c r="S108" s="5">
        <f t="shared" si="88"/>
        <v>92</v>
      </c>
      <c r="T108" s="64" t="s">
        <v>296</v>
      </c>
      <c r="U108" s="4" t="s">
        <v>22</v>
      </c>
      <c r="V108" s="4">
        <v>2234473</v>
      </c>
      <c r="W108" s="4">
        <v>2236185</v>
      </c>
      <c r="X108" s="53" t="s">
        <v>9</v>
      </c>
      <c r="Y108" s="3">
        <f t="shared" si="48"/>
        <v>570</v>
      </c>
      <c r="Z108" s="90">
        <f t="shared" si="75"/>
        <v>1189752</v>
      </c>
      <c r="AA108" s="66" t="s">
        <v>239</v>
      </c>
      <c r="AB108" s="4" t="s">
        <v>22</v>
      </c>
      <c r="AC108" s="4">
        <v>1915189</v>
      </c>
      <c r="AD108" s="4">
        <v>1916094</v>
      </c>
      <c r="AE108" s="53" t="s">
        <v>9</v>
      </c>
      <c r="AF108" s="3">
        <f t="shared" si="49"/>
        <v>301</v>
      </c>
      <c r="AG108" s="90">
        <f t="shared" si="111"/>
        <v>870468</v>
      </c>
      <c r="AH108" s="75"/>
      <c r="AI108" s="34" t="s">
        <v>37</v>
      </c>
      <c r="AJ108" s="34" t="s">
        <v>37</v>
      </c>
      <c r="AK108" s="34" t="s">
        <v>37</v>
      </c>
      <c r="AL108" s="34" t="s">
        <v>37</v>
      </c>
      <c r="AM108" s="34" t="s">
        <v>37</v>
      </c>
      <c r="AN108" s="34" t="str">
        <f t="shared" si="64"/>
        <v>-</v>
      </c>
      <c r="AO108" s="34" t="str">
        <f t="shared" si="112"/>
        <v>-</v>
      </c>
      <c r="AP108" s="66" t="s">
        <v>37</v>
      </c>
      <c r="AQ108" s="3" t="s">
        <v>37</v>
      </c>
      <c r="AR108" s="3" t="s">
        <v>37</v>
      </c>
      <c r="AS108" s="3" t="s">
        <v>37</v>
      </c>
      <c r="AT108" s="34" t="s">
        <v>37</v>
      </c>
      <c r="AU108" s="34" t="str">
        <f t="shared" si="65"/>
        <v>-</v>
      </c>
      <c r="AV108" s="34" t="str">
        <f t="shared" si="66"/>
        <v>-</v>
      </c>
      <c r="AW108" s="64" t="s">
        <v>462</v>
      </c>
      <c r="AX108" s="4" t="s">
        <v>22</v>
      </c>
      <c r="AY108" s="4">
        <v>4444524</v>
      </c>
      <c r="AZ108" s="4">
        <v>4445945</v>
      </c>
      <c r="BA108" s="53" t="s">
        <v>11</v>
      </c>
      <c r="BB108" s="90">
        <f t="shared" si="67"/>
        <v>473</v>
      </c>
      <c r="BC108" s="117" t="str">
        <f t="shared" si="115"/>
        <v>@-3401451</v>
      </c>
      <c r="BD108" s="106" t="s">
        <v>37</v>
      </c>
    </row>
    <row r="109" spans="1:56" x14ac:dyDescent="0.25">
      <c r="A109" s="4" t="s">
        <v>945</v>
      </c>
      <c r="B109" s="3" t="s">
        <v>1077</v>
      </c>
      <c r="C109" s="32" t="s">
        <v>29</v>
      </c>
      <c r="D109" s="8" t="s">
        <v>946</v>
      </c>
      <c r="E109" s="158" t="s">
        <v>772</v>
      </c>
      <c r="F109" s="64" t="s">
        <v>550</v>
      </c>
      <c r="G109" s="3" t="s">
        <v>22</v>
      </c>
      <c r="H109" s="3">
        <v>2871427</v>
      </c>
      <c r="I109" s="3">
        <v>2871606</v>
      </c>
      <c r="J109" s="7" t="s">
        <v>9</v>
      </c>
      <c r="K109" s="3">
        <f t="shared" si="110"/>
        <v>59</v>
      </c>
      <c r="L109" s="76"/>
      <c r="M109" s="4" t="s">
        <v>525</v>
      </c>
      <c r="N109" s="4" t="s">
        <v>22</v>
      </c>
      <c r="O109" s="4">
        <v>1044813</v>
      </c>
      <c r="P109" s="4">
        <v>1046627</v>
      </c>
      <c r="Q109" s="4" t="s">
        <v>11</v>
      </c>
      <c r="R109" s="3">
        <f t="shared" si="46"/>
        <v>604</v>
      </c>
      <c r="S109" s="90" t="str">
        <f t="shared" si="88"/>
        <v>@1824800</v>
      </c>
      <c r="T109" s="64" t="s">
        <v>296</v>
      </c>
      <c r="U109" s="4" t="s">
        <v>22</v>
      </c>
      <c r="V109" s="4">
        <v>2234473</v>
      </c>
      <c r="W109" s="4">
        <v>2236185</v>
      </c>
      <c r="X109" s="53" t="s">
        <v>9</v>
      </c>
      <c r="Y109" s="3">
        <f t="shared" si="48"/>
        <v>570</v>
      </c>
      <c r="Z109" s="90" t="str">
        <f t="shared" si="75"/>
        <v>@635242</v>
      </c>
      <c r="AA109" s="66" t="s">
        <v>239</v>
      </c>
      <c r="AB109" s="4" t="s">
        <v>22</v>
      </c>
      <c r="AC109" s="4">
        <v>1915189</v>
      </c>
      <c r="AD109" s="4">
        <v>1916094</v>
      </c>
      <c r="AE109" s="53" t="s">
        <v>9</v>
      </c>
      <c r="AF109" s="3">
        <f t="shared" si="49"/>
        <v>301</v>
      </c>
      <c r="AG109" s="90" t="str">
        <f t="shared" si="111"/>
        <v>@955333</v>
      </c>
      <c r="AH109" s="75"/>
      <c r="AI109" s="34" t="s">
        <v>37</v>
      </c>
      <c r="AJ109" s="34" t="s">
        <v>37</v>
      </c>
      <c r="AK109" s="34" t="s">
        <v>37</v>
      </c>
      <c r="AL109" s="34" t="s">
        <v>37</v>
      </c>
      <c r="AM109" s="34" t="s">
        <v>37</v>
      </c>
      <c r="AN109" s="34" t="str">
        <f t="shared" si="64"/>
        <v>-</v>
      </c>
      <c r="AO109" s="34" t="str">
        <f t="shared" si="112"/>
        <v>-</v>
      </c>
      <c r="AP109" s="66" t="s">
        <v>37</v>
      </c>
      <c r="AQ109" s="3" t="s">
        <v>37</v>
      </c>
      <c r="AR109" s="3" t="s">
        <v>37</v>
      </c>
      <c r="AS109" s="3" t="s">
        <v>37</v>
      </c>
      <c r="AT109" s="34" t="s">
        <v>37</v>
      </c>
      <c r="AU109" s="34" t="str">
        <f t="shared" si="65"/>
        <v>-</v>
      </c>
      <c r="AV109" s="34" t="str">
        <f t="shared" si="66"/>
        <v>-</v>
      </c>
      <c r="AW109" s="64" t="s">
        <v>462</v>
      </c>
      <c r="AX109" s="4" t="s">
        <v>22</v>
      </c>
      <c r="AY109" s="4">
        <v>4444524</v>
      </c>
      <c r="AZ109" s="4">
        <v>4445945</v>
      </c>
      <c r="BA109" s="53" t="s">
        <v>11</v>
      </c>
      <c r="BB109" s="90">
        <f t="shared" si="67"/>
        <v>473</v>
      </c>
      <c r="BC109" s="117">
        <f t="shared" si="115"/>
        <v>1572918</v>
      </c>
      <c r="BD109" s="106" t="s">
        <v>37</v>
      </c>
    </row>
    <row r="110" spans="1:56" x14ac:dyDescent="0.25">
      <c r="A110" s="4" t="s">
        <v>949</v>
      </c>
      <c r="B110" s="3" t="s">
        <v>615</v>
      </c>
      <c r="C110" s="32" t="s">
        <v>29</v>
      </c>
      <c r="D110" s="8" t="s">
        <v>950</v>
      </c>
      <c r="E110" s="158" t="s">
        <v>6027</v>
      </c>
      <c r="F110" s="70" t="s">
        <v>549</v>
      </c>
      <c r="G110" s="4" t="s">
        <v>22</v>
      </c>
      <c r="H110" s="4">
        <v>1756296</v>
      </c>
      <c r="I110" s="4">
        <v>1756523</v>
      </c>
      <c r="J110" s="4" t="s">
        <v>11</v>
      </c>
      <c r="K110" s="3">
        <f t="shared" si="110"/>
        <v>75</v>
      </c>
      <c r="L110" s="75"/>
      <c r="M110" s="4" t="s">
        <v>159</v>
      </c>
      <c r="N110" s="4" t="s">
        <v>22</v>
      </c>
      <c r="O110" s="4">
        <v>1756615</v>
      </c>
      <c r="P110" s="4">
        <v>1758429</v>
      </c>
      <c r="Q110" s="4" t="s">
        <v>11</v>
      </c>
      <c r="R110" s="3">
        <f t="shared" si="46"/>
        <v>604</v>
      </c>
      <c r="S110" s="5">
        <f t="shared" si="88"/>
        <v>92</v>
      </c>
      <c r="T110" s="64" t="s">
        <v>111</v>
      </c>
      <c r="U110" s="4" t="s">
        <v>22</v>
      </c>
      <c r="V110" s="4">
        <v>2906161</v>
      </c>
      <c r="W110" s="4">
        <v>2907873</v>
      </c>
      <c r="X110" s="53" t="s">
        <v>9</v>
      </c>
      <c r="Y110" s="3">
        <f t="shared" si="48"/>
        <v>570</v>
      </c>
      <c r="Z110" s="90">
        <f t="shared" si="75"/>
        <v>1149638</v>
      </c>
      <c r="AA110" s="66" t="s">
        <v>108</v>
      </c>
      <c r="AB110" s="4" t="s">
        <v>22</v>
      </c>
      <c r="AC110" s="4">
        <v>2599647</v>
      </c>
      <c r="AD110" s="4">
        <v>2600552</v>
      </c>
      <c r="AE110" s="53" t="s">
        <v>9</v>
      </c>
      <c r="AF110" s="3">
        <f t="shared" si="49"/>
        <v>301</v>
      </c>
      <c r="AG110" s="90">
        <f t="shared" si="111"/>
        <v>843124</v>
      </c>
      <c r="AH110" s="75"/>
      <c r="AI110" s="34" t="s">
        <v>37</v>
      </c>
      <c r="AJ110" s="34" t="s">
        <v>37</v>
      </c>
      <c r="AK110" s="34" t="s">
        <v>37</v>
      </c>
      <c r="AL110" s="34" t="s">
        <v>37</v>
      </c>
      <c r="AM110" s="34" t="s">
        <v>37</v>
      </c>
      <c r="AN110" s="34" t="str">
        <f t="shared" si="64"/>
        <v>-</v>
      </c>
      <c r="AO110" s="34" t="str">
        <f t="shared" si="112"/>
        <v>-</v>
      </c>
      <c r="AP110" s="66" t="s">
        <v>37</v>
      </c>
      <c r="AQ110" s="3" t="s">
        <v>37</v>
      </c>
      <c r="AR110" s="3" t="s">
        <v>37</v>
      </c>
      <c r="AS110" s="3" t="s">
        <v>37</v>
      </c>
      <c r="AT110" s="34" t="s">
        <v>37</v>
      </c>
      <c r="AU110" s="34" t="str">
        <f t="shared" si="65"/>
        <v>-</v>
      </c>
      <c r="AV110" s="34" t="str">
        <f t="shared" si="66"/>
        <v>-</v>
      </c>
      <c r="AW110" s="64" t="s">
        <v>112</v>
      </c>
      <c r="AX110" s="4" t="s">
        <v>110</v>
      </c>
      <c r="AY110" s="4">
        <v>323364</v>
      </c>
      <c r="AZ110" s="4">
        <v>324785</v>
      </c>
      <c r="BA110" s="53" t="s">
        <v>9</v>
      </c>
      <c r="BB110" s="90">
        <f t="shared" si="67"/>
        <v>473</v>
      </c>
      <c r="BC110" s="118" t="str">
        <f t="shared" si="115"/>
        <v>-</v>
      </c>
      <c r="BD110" s="106" t="s">
        <v>37</v>
      </c>
    </row>
    <row r="111" spans="1:56" x14ac:dyDescent="0.25">
      <c r="A111" s="4" t="s">
        <v>949</v>
      </c>
      <c r="B111" s="3" t="s">
        <v>1078</v>
      </c>
      <c r="C111" s="32" t="s">
        <v>29</v>
      </c>
      <c r="D111" s="8" t="s">
        <v>950</v>
      </c>
      <c r="E111" s="158" t="s">
        <v>772</v>
      </c>
      <c r="F111" s="66" t="s">
        <v>109</v>
      </c>
      <c r="G111" s="4" t="s">
        <v>110</v>
      </c>
      <c r="H111" s="3">
        <v>1872562</v>
      </c>
      <c r="I111" s="3">
        <v>1872741</v>
      </c>
      <c r="J111" s="4" t="s">
        <v>11</v>
      </c>
      <c r="K111" s="3">
        <f t="shared" si="110"/>
        <v>59</v>
      </c>
      <c r="L111" s="76"/>
      <c r="M111" s="4" t="s">
        <v>159</v>
      </c>
      <c r="N111" s="4" t="s">
        <v>22</v>
      </c>
      <c r="O111" s="4">
        <v>1756615</v>
      </c>
      <c r="P111" s="4">
        <v>1758429</v>
      </c>
      <c r="Q111" s="4" t="s">
        <v>11</v>
      </c>
      <c r="R111" s="3">
        <f t="shared" si="46"/>
        <v>604</v>
      </c>
      <c r="S111" s="34" t="str">
        <f t="shared" si="88"/>
        <v>-</v>
      </c>
      <c r="T111" s="64" t="s">
        <v>111</v>
      </c>
      <c r="U111" s="4" t="s">
        <v>22</v>
      </c>
      <c r="V111" s="4">
        <v>2906161</v>
      </c>
      <c r="W111" s="4">
        <v>2907873</v>
      </c>
      <c r="X111" s="53" t="s">
        <v>9</v>
      </c>
      <c r="Y111" s="3">
        <f t="shared" si="48"/>
        <v>570</v>
      </c>
      <c r="Z111" s="34" t="str">
        <f t="shared" si="75"/>
        <v>-</v>
      </c>
      <c r="AA111" s="66" t="s">
        <v>108</v>
      </c>
      <c r="AB111" s="4" t="s">
        <v>22</v>
      </c>
      <c r="AC111" s="4">
        <v>2599647</v>
      </c>
      <c r="AD111" s="4">
        <v>2600552</v>
      </c>
      <c r="AE111" s="53" t="s">
        <v>9</v>
      </c>
      <c r="AF111" s="3">
        <f t="shared" si="49"/>
        <v>301</v>
      </c>
      <c r="AG111" s="34" t="str">
        <f t="shared" si="111"/>
        <v>-</v>
      </c>
      <c r="AH111" s="75"/>
      <c r="AI111" s="34" t="s">
        <v>37</v>
      </c>
      <c r="AJ111" s="34" t="s">
        <v>37</v>
      </c>
      <c r="AK111" s="34" t="s">
        <v>37</v>
      </c>
      <c r="AL111" s="34" t="s">
        <v>37</v>
      </c>
      <c r="AM111" s="34" t="s">
        <v>37</v>
      </c>
      <c r="AN111" s="34" t="str">
        <f t="shared" si="64"/>
        <v>-</v>
      </c>
      <c r="AO111" s="34" t="str">
        <f t="shared" si="112"/>
        <v>-</v>
      </c>
      <c r="AP111" s="66" t="s">
        <v>37</v>
      </c>
      <c r="AQ111" s="3" t="s">
        <v>37</v>
      </c>
      <c r="AR111" s="3" t="s">
        <v>37</v>
      </c>
      <c r="AS111" s="3" t="s">
        <v>37</v>
      </c>
      <c r="AT111" s="34" t="s">
        <v>37</v>
      </c>
      <c r="AU111" s="34" t="str">
        <f t="shared" si="65"/>
        <v>-</v>
      </c>
      <c r="AV111" s="34" t="str">
        <f t="shared" si="66"/>
        <v>-</v>
      </c>
      <c r="AW111" s="64" t="s">
        <v>112</v>
      </c>
      <c r="AX111" s="4" t="s">
        <v>110</v>
      </c>
      <c r="AY111" s="4">
        <v>323364</v>
      </c>
      <c r="AZ111" s="4">
        <v>324785</v>
      </c>
      <c r="BA111" s="53" t="s">
        <v>9</v>
      </c>
      <c r="BB111" s="90">
        <f t="shared" si="67"/>
        <v>473</v>
      </c>
      <c r="BC111" s="117">
        <f t="shared" si="115"/>
        <v>1547777</v>
      </c>
      <c r="BD111" s="106" t="s">
        <v>37</v>
      </c>
    </row>
    <row r="112" spans="1:56" x14ac:dyDescent="0.25">
      <c r="A112" s="4" t="s">
        <v>876</v>
      </c>
      <c r="B112" s="3" t="s">
        <v>616</v>
      </c>
      <c r="C112" s="31" t="s">
        <v>148</v>
      </c>
      <c r="D112" s="8" t="s">
        <v>877</v>
      </c>
      <c r="E112" s="158" t="s">
        <v>37</v>
      </c>
      <c r="F112" s="63" t="s">
        <v>37</v>
      </c>
      <c r="G112" s="33" t="s">
        <v>37</v>
      </c>
      <c r="H112" s="54" t="s">
        <v>37</v>
      </c>
      <c r="I112" s="54" t="s">
        <v>37</v>
      </c>
      <c r="J112" s="54" t="s">
        <v>37</v>
      </c>
      <c r="K112" s="54" t="s">
        <v>37</v>
      </c>
      <c r="L112" s="75"/>
      <c r="M112" s="4" t="s">
        <v>157</v>
      </c>
      <c r="N112" s="4" t="s">
        <v>133</v>
      </c>
      <c r="O112" s="4">
        <v>3866160</v>
      </c>
      <c r="P112" s="4">
        <v>3867920</v>
      </c>
      <c r="Q112" s="4" t="s">
        <v>9</v>
      </c>
      <c r="R112" s="3">
        <f t="shared" si="46"/>
        <v>586</v>
      </c>
      <c r="S112" s="34" t="str">
        <f t="shared" si="88"/>
        <v>-</v>
      </c>
      <c r="T112" s="64" t="s">
        <v>297</v>
      </c>
      <c r="U112" s="4" t="s">
        <v>133</v>
      </c>
      <c r="V112" s="4">
        <v>456190</v>
      </c>
      <c r="W112" s="4">
        <v>457146</v>
      </c>
      <c r="X112" s="53" t="s">
        <v>11</v>
      </c>
      <c r="Y112" s="3">
        <f t="shared" si="48"/>
        <v>318</v>
      </c>
      <c r="Z112" s="34" t="str">
        <f t="shared" si="75"/>
        <v>-</v>
      </c>
      <c r="AA112" s="63" t="s">
        <v>37</v>
      </c>
      <c r="AB112" s="54" t="s">
        <v>37</v>
      </c>
      <c r="AC112" s="54" t="s">
        <v>37</v>
      </c>
      <c r="AD112" s="54" t="s">
        <v>37</v>
      </c>
      <c r="AE112" s="54" t="s">
        <v>37</v>
      </c>
      <c r="AF112" s="34" t="str">
        <f t="shared" si="49"/>
        <v>-</v>
      </c>
      <c r="AG112" s="34" t="str">
        <f t="shared" si="111"/>
        <v>-</v>
      </c>
      <c r="AH112" s="75"/>
      <c r="AI112" s="4" t="s">
        <v>326</v>
      </c>
      <c r="AJ112" s="4" t="s">
        <v>133</v>
      </c>
      <c r="AK112" s="4">
        <v>1312646</v>
      </c>
      <c r="AL112" s="4">
        <v>1313545</v>
      </c>
      <c r="AM112" s="53" t="s">
        <v>11</v>
      </c>
      <c r="AN112" s="34">
        <f t="shared" si="64"/>
        <v>299</v>
      </c>
      <c r="AO112" s="34" t="str">
        <f t="shared" si="112"/>
        <v>-</v>
      </c>
      <c r="AP112" s="66" t="s">
        <v>37</v>
      </c>
      <c r="AQ112" s="3" t="s">
        <v>37</v>
      </c>
      <c r="AR112" s="3" t="s">
        <v>37</v>
      </c>
      <c r="AS112" s="3" t="s">
        <v>37</v>
      </c>
      <c r="AT112" s="34" t="s">
        <v>37</v>
      </c>
      <c r="AU112" s="34" t="str">
        <f t="shared" si="65"/>
        <v>-</v>
      </c>
      <c r="AV112" s="34" t="str">
        <f t="shared" si="66"/>
        <v>-</v>
      </c>
      <c r="AW112" s="64" t="s">
        <v>463</v>
      </c>
      <c r="AX112" s="4" t="s">
        <v>133</v>
      </c>
      <c r="AY112" s="4">
        <v>2551471</v>
      </c>
      <c r="AZ112" s="4">
        <v>2552892</v>
      </c>
      <c r="BA112" s="53" t="s">
        <v>9</v>
      </c>
      <c r="BB112" s="90">
        <f t="shared" si="67"/>
        <v>473</v>
      </c>
      <c r="BC112" s="118" t="str">
        <f t="shared" si="115"/>
        <v>-</v>
      </c>
      <c r="BD112" s="106" t="s">
        <v>37</v>
      </c>
    </row>
    <row r="113" spans="1:56" x14ac:dyDescent="0.25">
      <c r="A113" s="4" t="s">
        <v>1027</v>
      </c>
      <c r="B113" s="3" t="s">
        <v>627</v>
      </c>
      <c r="C113" s="45" t="s">
        <v>132</v>
      </c>
      <c r="D113" s="8" t="s">
        <v>1028</v>
      </c>
      <c r="E113" s="158" t="s">
        <v>37</v>
      </c>
      <c r="F113" s="63" t="s">
        <v>37</v>
      </c>
      <c r="G113" s="33" t="s">
        <v>37</v>
      </c>
      <c r="H113" s="54" t="s">
        <v>37</v>
      </c>
      <c r="I113" s="54" t="s">
        <v>37</v>
      </c>
      <c r="J113" s="54" t="s">
        <v>37</v>
      </c>
      <c r="K113" s="54" t="s">
        <v>37</v>
      </c>
      <c r="L113" s="75"/>
      <c r="M113" s="53" t="s">
        <v>37</v>
      </c>
      <c r="N113" s="34" t="s">
        <v>37</v>
      </c>
      <c r="O113" s="53" t="s">
        <v>37</v>
      </c>
      <c r="P113" s="53" t="s">
        <v>37</v>
      </c>
      <c r="Q113" s="53" t="s">
        <v>37</v>
      </c>
      <c r="R113" s="34" t="str">
        <f t="shared" si="46"/>
        <v>-</v>
      </c>
      <c r="S113" s="34" t="str">
        <f t="shared" si="88"/>
        <v>-</v>
      </c>
      <c r="T113" s="67" t="s">
        <v>37</v>
      </c>
      <c r="U113" s="33" t="s">
        <v>37</v>
      </c>
      <c r="V113" s="33" t="s">
        <v>37</v>
      </c>
      <c r="W113" s="33" t="s">
        <v>37</v>
      </c>
      <c r="X113" s="33" t="s">
        <v>37</v>
      </c>
      <c r="Y113" s="34" t="str">
        <f t="shared" si="48"/>
        <v>-</v>
      </c>
      <c r="Z113" s="34" t="str">
        <f t="shared" si="75"/>
        <v>-</v>
      </c>
      <c r="AA113" s="63" t="s">
        <v>37</v>
      </c>
      <c r="AB113" s="54" t="s">
        <v>37</v>
      </c>
      <c r="AC113" s="54" t="s">
        <v>37</v>
      </c>
      <c r="AD113" s="54" t="s">
        <v>37</v>
      </c>
      <c r="AE113" s="54" t="s">
        <v>37</v>
      </c>
      <c r="AF113" s="34" t="str">
        <f t="shared" si="49"/>
        <v>-</v>
      </c>
      <c r="AG113" s="34" t="str">
        <f t="shared" si="111"/>
        <v>-</v>
      </c>
      <c r="AH113" s="75"/>
      <c r="AI113" s="34" t="s">
        <v>37</v>
      </c>
      <c r="AJ113" s="53" t="s">
        <v>37</v>
      </c>
      <c r="AK113" s="53" t="s">
        <v>37</v>
      </c>
      <c r="AL113" s="53" t="s">
        <v>37</v>
      </c>
      <c r="AM113" s="53" t="s">
        <v>37</v>
      </c>
      <c r="AN113" s="34" t="str">
        <f t="shared" si="64"/>
        <v>-</v>
      </c>
      <c r="AO113" s="34" t="str">
        <f t="shared" si="112"/>
        <v>-</v>
      </c>
      <c r="AP113" s="64" t="s">
        <v>386</v>
      </c>
      <c r="AQ113" s="4" t="s">
        <v>133</v>
      </c>
      <c r="AR113" s="4">
        <v>954354</v>
      </c>
      <c r="AS113" s="4">
        <v>955421</v>
      </c>
      <c r="AT113" s="53" t="s">
        <v>9</v>
      </c>
      <c r="AU113" s="34">
        <f t="shared" si="65"/>
        <v>355</v>
      </c>
      <c r="AV113" s="34" t="str">
        <f t="shared" si="66"/>
        <v>-</v>
      </c>
      <c r="AW113" s="64" t="s">
        <v>473</v>
      </c>
      <c r="AX113" s="4" t="s">
        <v>133</v>
      </c>
      <c r="AY113" s="4">
        <v>952441</v>
      </c>
      <c r="AZ113" s="4">
        <v>953862</v>
      </c>
      <c r="BA113" s="53" t="s">
        <v>9</v>
      </c>
      <c r="BB113" s="90">
        <f t="shared" si="67"/>
        <v>473</v>
      </c>
      <c r="BC113" s="118" t="str">
        <f t="shared" si="115"/>
        <v>-</v>
      </c>
      <c r="BD113" s="106" t="s">
        <v>37</v>
      </c>
    </row>
    <row r="114" spans="1:56" x14ac:dyDescent="0.25">
      <c r="A114" s="4" t="s">
        <v>1025</v>
      </c>
      <c r="B114" s="3" t="s">
        <v>619</v>
      </c>
      <c r="C114" s="45" t="s">
        <v>132</v>
      </c>
      <c r="D114" s="8" t="s">
        <v>1026</v>
      </c>
      <c r="E114" s="158" t="s">
        <v>37</v>
      </c>
      <c r="F114" s="63" t="s">
        <v>37</v>
      </c>
      <c r="G114" s="33" t="s">
        <v>37</v>
      </c>
      <c r="H114" s="54" t="s">
        <v>37</v>
      </c>
      <c r="I114" s="54" t="s">
        <v>37</v>
      </c>
      <c r="J114" s="54" t="s">
        <v>37</v>
      </c>
      <c r="K114" s="54" t="s">
        <v>37</v>
      </c>
      <c r="L114" s="75"/>
      <c r="M114" s="53" t="s">
        <v>37</v>
      </c>
      <c r="N114" s="34" t="s">
        <v>37</v>
      </c>
      <c r="O114" s="53" t="s">
        <v>37</v>
      </c>
      <c r="P114" s="53" t="s">
        <v>37</v>
      </c>
      <c r="Q114" s="53" t="s">
        <v>37</v>
      </c>
      <c r="R114" s="34" t="str">
        <f t="shared" si="46"/>
        <v>-</v>
      </c>
      <c r="S114" s="34" t="str">
        <f t="shared" si="88"/>
        <v>-</v>
      </c>
      <c r="T114" s="67" t="s">
        <v>37</v>
      </c>
      <c r="U114" s="33" t="s">
        <v>37</v>
      </c>
      <c r="V114" s="33" t="s">
        <v>37</v>
      </c>
      <c r="W114" s="33" t="s">
        <v>37</v>
      </c>
      <c r="X114" s="33" t="s">
        <v>37</v>
      </c>
      <c r="Y114" s="34" t="str">
        <f t="shared" si="48"/>
        <v>-</v>
      </c>
      <c r="Z114" s="34" t="str">
        <f t="shared" si="75"/>
        <v>-</v>
      </c>
      <c r="AA114" s="63" t="s">
        <v>37</v>
      </c>
      <c r="AB114" s="54" t="s">
        <v>37</v>
      </c>
      <c r="AC114" s="54" t="s">
        <v>37</v>
      </c>
      <c r="AD114" s="54" t="s">
        <v>37</v>
      </c>
      <c r="AE114" s="54" t="s">
        <v>37</v>
      </c>
      <c r="AF114" s="34" t="str">
        <f t="shared" si="49"/>
        <v>-</v>
      </c>
      <c r="AG114" s="34" t="str">
        <f t="shared" si="111"/>
        <v>-</v>
      </c>
      <c r="AH114" s="75"/>
      <c r="AI114" s="34" t="s">
        <v>37</v>
      </c>
      <c r="AJ114" s="53" t="s">
        <v>37</v>
      </c>
      <c r="AK114" s="53" t="s">
        <v>37</v>
      </c>
      <c r="AL114" s="53" t="s">
        <v>37</v>
      </c>
      <c r="AM114" s="53" t="s">
        <v>37</v>
      </c>
      <c r="AN114" s="34" t="str">
        <f t="shared" si="64"/>
        <v>-</v>
      </c>
      <c r="AO114" s="34" t="str">
        <f t="shared" si="112"/>
        <v>-</v>
      </c>
      <c r="AP114" s="64" t="s">
        <v>385</v>
      </c>
      <c r="AQ114" s="4" t="s">
        <v>197</v>
      </c>
      <c r="AR114" s="4">
        <v>436192</v>
      </c>
      <c r="AS114" s="4">
        <v>437250</v>
      </c>
      <c r="AT114" s="53" t="s">
        <v>11</v>
      </c>
      <c r="AU114" s="34">
        <f t="shared" si="65"/>
        <v>352</v>
      </c>
      <c r="AV114" s="34" t="str">
        <f t="shared" si="66"/>
        <v>-</v>
      </c>
      <c r="AW114" s="64" t="s">
        <v>472</v>
      </c>
      <c r="AX114" s="4" t="s">
        <v>197</v>
      </c>
      <c r="AY114" s="4">
        <v>437811</v>
      </c>
      <c r="AZ114" s="4">
        <v>439232</v>
      </c>
      <c r="BA114" s="53" t="s">
        <v>11</v>
      </c>
      <c r="BB114" s="90">
        <f t="shared" si="67"/>
        <v>473</v>
      </c>
      <c r="BC114" s="118" t="str">
        <f t="shared" si="115"/>
        <v>-</v>
      </c>
      <c r="BD114" s="106" t="s">
        <v>37</v>
      </c>
    </row>
    <row r="115" spans="1:56" x14ac:dyDescent="0.25">
      <c r="A115" s="4" t="s">
        <v>1041</v>
      </c>
      <c r="B115" s="3" t="s">
        <v>620</v>
      </c>
      <c r="C115" s="45" t="s">
        <v>132</v>
      </c>
      <c r="D115" s="8" t="s">
        <v>1042</v>
      </c>
      <c r="E115" s="158" t="s">
        <v>37</v>
      </c>
      <c r="F115" s="63" t="s">
        <v>37</v>
      </c>
      <c r="G115" s="33" t="s">
        <v>37</v>
      </c>
      <c r="H115" s="54" t="s">
        <v>37</v>
      </c>
      <c r="I115" s="54" t="s">
        <v>37</v>
      </c>
      <c r="J115" s="54" t="s">
        <v>37</v>
      </c>
      <c r="K115" s="54" t="s">
        <v>37</v>
      </c>
      <c r="L115" s="75"/>
      <c r="M115" s="53" t="s">
        <v>37</v>
      </c>
      <c r="N115" s="34" t="s">
        <v>37</v>
      </c>
      <c r="O115" s="53" t="s">
        <v>37</v>
      </c>
      <c r="P115" s="53" t="s">
        <v>37</v>
      </c>
      <c r="Q115" s="53" t="s">
        <v>37</v>
      </c>
      <c r="R115" s="34" t="str">
        <f t="shared" si="46"/>
        <v>-</v>
      </c>
      <c r="S115" s="34" t="str">
        <f t="shared" si="88"/>
        <v>-</v>
      </c>
      <c r="T115" s="67" t="s">
        <v>37</v>
      </c>
      <c r="U115" s="33" t="s">
        <v>37</v>
      </c>
      <c r="V115" s="33" t="s">
        <v>37</v>
      </c>
      <c r="W115" s="33" t="s">
        <v>37</v>
      </c>
      <c r="X115" s="33" t="s">
        <v>37</v>
      </c>
      <c r="Y115" s="34" t="str">
        <f t="shared" si="48"/>
        <v>-</v>
      </c>
      <c r="Z115" s="34" t="str">
        <f t="shared" si="75"/>
        <v>-</v>
      </c>
      <c r="AA115" s="63" t="s">
        <v>37</v>
      </c>
      <c r="AB115" s="54" t="s">
        <v>37</v>
      </c>
      <c r="AC115" s="54" t="s">
        <v>37</v>
      </c>
      <c r="AD115" s="54" t="s">
        <v>37</v>
      </c>
      <c r="AE115" s="54" t="s">
        <v>37</v>
      </c>
      <c r="AF115" s="34" t="str">
        <f t="shared" si="49"/>
        <v>-</v>
      </c>
      <c r="AG115" s="34" t="str">
        <f t="shared" si="111"/>
        <v>-</v>
      </c>
      <c r="AH115" s="75"/>
      <c r="AI115" s="34" t="s">
        <v>37</v>
      </c>
      <c r="AJ115" s="53" t="s">
        <v>37</v>
      </c>
      <c r="AK115" s="53" t="s">
        <v>37</v>
      </c>
      <c r="AL115" s="53" t="s">
        <v>37</v>
      </c>
      <c r="AM115" s="53" t="s">
        <v>37</v>
      </c>
      <c r="AN115" s="34" t="str">
        <f t="shared" si="64"/>
        <v>-</v>
      </c>
      <c r="AO115" s="34" t="str">
        <f t="shared" si="112"/>
        <v>-</v>
      </c>
      <c r="AP115" s="64" t="s">
        <v>382</v>
      </c>
      <c r="AQ115" s="4" t="s">
        <v>133</v>
      </c>
      <c r="AR115" s="4">
        <v>805755</v>
      </c>
      <c r="AS115" s="4">
        <v>806810</v>
      </c>
      <c r="AT115" s="53" t="s">
        <v>11</v>
      </c>
      <c r="AU115" s="34">
        <f t="shared" si="65"/>
        <v>351</v>
      </c>
      <c r="AV115" s="34" t="str">
        <f t="shared" si="66"/>
        <v>-</v>
      </c>
      <c r="AW115" s="64" t="s">
        <v>469</v>
      </c>
      <c r="AX115" s="4" t="s">
        <v>133</v>
      </c>
      <c r="AY115" s="4">
        <v>806913</v>
      </c>
      <c r="AZ115" s="4">
        <v>808334</v>
      </c>
      <c r="BA115" s="53" t="s">
        <v>11</v>
      </c>
      <c r="BB115" s="90">
        <f t="shared" si="67"/>
        <v>473</v>
      </c>
      <c r="BC115" s="118" t="str">
        <f t="shared" si="115"/>
        <v>-</v>
      </c>
      <c r="BD115" s="106" t="s">
        <v>37</v>
      </c>
    </row>
    <row r="116" spans="1:56" x14ac:dyDescent="0.25">
      <c r="A116" s="4" t="s">
        <v>1023</v>
      </c>
      <c r="B116" s="3" t="s">
        <v>621</v>
      </c>
      <c r="C116" s="45" t="s">
        <v>132</v>
      </c>
      <c r="D116" s="8" t="s">
        <v>1024</v>
      </c>
      <c r="E116" s="158" t="s">
        <v>37</v>
      </c>
      <c r="F116" s="63" t="s">
        <v>37</v>
      </c>
      <c r="G116" s="33" t="s">
        <v>37</v>
      </c>
      <c r="H116" s="54" t="s">
        <v>37</v>
      </c>
      <c r="I116" s="54" t="s">
        <v>37</v>
      </c>
      <c r="J116" s="54" t="s">
        <v>37</v>
      </c>
      <c r="K116" s="54" t="s">
        <v>37</v>
      </c>
      <c r="L116" s="75"/>
      <c r="M116" s="4" t="s">
        <v>158</v>
      </c>
      <c r="N116" s="4" t="s">
        <v>133</v>
      </c>
      <c r="O116" s="4">
        <v>1270222</v>
      </c>
      <c r="P116" s="4">
        <v>1272027</v>
      </c>
      <c r="Q116" s="4" t="s">
        <v>9</v>
      </c>
      <c r="R116" s="3">
        <f t="shared" si="46"/>
        <v>601</v>
      </c>
      <c r="S116" s="34" t="str">
        <f t="shared" si="88"/>
        <v>-</v>
      </c>
      <c r="T116" s="67" t="s">
        <v>37</v>
      </c>
      <c r="U116" s="33" t="s">
        <v>37</v>
      </c>
      <c r="V116" s="33" t="s">
        <v>37</v>
      </c>
      <c r="W116" s="33" t="s">
        <v>37</v>
      </c>
      <c r="X116" s="33" t="s">
        <v>37</v>
      </c>
      <c r="Y116" s="3" t="str">
        <f t="shared" si="48"/>
        <v>-</v>
      </c>
      <c r="Z116" s="34" t="str">
        <f t="shared" si="75"/>
        <v>-</v>
      </c>
      <c r="AA116" s="63" t="s">
        <v>37</v>
      </c>
      <c r="AB116" s="54" t="s">
        <v>37</v>
      </c>
      <c r="AC116" s="54" t="s">
        <v>37</v>
      </c>
      <c r="AD116" s="54" t="s">
        <v>37</v>
      </c>
      <c r="AE116" s="54" t="s">
        <v>37</v>
      </c>
      <c r="AF116" s="34" t="str">
        <f t="shared" si="49"/>
        <v>-</v>
      </c>
      <c r="AG116" s="34" t="str">
        <f t="shared" si="111"/>
        <v>-</v>
      </c>
      <c r="AH116" s="75"/>
      <c r="AI116" s="34" t="s">
        <v>37</v>
      </c>
      <c r="AJ116" s="53" t="s">
        <v>37</v>
      </c>
      <c r="AK116" s="53" t="s">
        <v>37</v>
      </c>
      <c r="AL116" s="53" t="s">
        <v>37</v>
      </c>
      <c r="AM116" s="53" t="s">
        <v>37</v>
      </c>
      <c r="AN116" s="34" t="str">
        <f t="shared" si="64"/>
        <v>-</v>
      </c>
      <c r="AO116" s="34" t="str">
        <f t="shared" si="112"/>
        <v>-</v>
      </c>
      <c r="AP116" s="64" t="s">
        <v>381</v>
      </c>
      <c r="AQ116" s="4" t="s">
        <v>133</v>
      </c>
      <c r="AR116" s="4">
        <v>1425843</v>
      </c>
      <c r="AS116" s="4">
        <v>1426916</v>
      </c>
      <c r="AT116" s="53" t="s">
        <v>9</v>
      </c>
      <c r="AU116" s="34">
        <f t="shared" si="65"/>
        <v>357</v>
      </c>
      <c r="AV116" s="34" t="str">
        <f t="shared" si="66"/>
        <v>-</v>
      </c>
      <c r="AW116" s="64" t="s">
        <v>468</v>
      </c>
      <c r="AX116" s="4" t="s">
        <v>133</v>
      </c>
      <c r="AY116" s="4">
        <v>1436303</v>
      </c>
      <c r="AZ116" s="4">
        <v>1437724</v>
      </c>
      <c r="BA116" s="53" t="s">
        <v>11</v>
      </c>
      <c r="BB116" s="90">
        <f t="shared" si="67"/>
        <v>473</v>
      </c>
      <c r="BC116" s="118" t="str">
        <f t="shared" si="115"/>
        <v>-</v>
      </c>
      <c r="BD116" s="106" t="s">
        <v>37</v>
      </c>
    </row>
    <row r="117" spans="1:56" x14ac:dyDescent="0.25">
      <c r="A117" s="4" t="s">
        <v>1037</v>
      </c>
      <c r="B117" s="3" t="s">
        <v>622</v>
      </c>
      <c r="C117" s="45" t="s">
        <v>132</v>
      </c>
      <c r="D117" s="8" t="s">
        <v>1038</v>
      </c>
      <c r="E117" s="158" t="s">
        <v>37</v>
      </c>
      <c r="F117" s="63" t="s">
        <v>37</v>
      </c>
      <c r="G117" s="33" t="s">
        <v>37</v>
      </c>
      <c r="H117" s="54" t="s">
        <v>37</v>
      </c>
      <c r="I117" s="54" t="s">
        <v>37</v>
      </c>
      <c r="J117" s="54" t="s">
        <v>37</v>
      </c>
      <c r="K117" s="54" t="s">
        <v>37</v>
      </c>
      <c r="L117" s="75"/>
      <c r="M117" s="53" t="s">
        <v>37</v>
      </c>
      <c r="N117" s="34" t="s">
        <v>37</v>
      </c>
      <c r="O117" s="53" t="s">
        <v>37</v>
      </c>
      <c r="P117" s="53" t="s">
        <v>37</v>
      </c>
      <c r="Q117" s="53" t="s">
        <v>37</v>
      </c>
      <c r="R117" s="34" t="str">
        <f t="shared" si="46"/>
        <v>-</v>
      </c>
      <c r="S117" s="34" t="str">
        <f t="shared" si="88"/>
        <v>-</v>
      </c>
      <c r="T117" s="67" t="s">
        <v>37</v>
      </c>
      <c r="U117" s="33" t="s">
        <v>37</v>
      </c>
      <c r="V117" s="33" t="s">
        <v>37</v>
      </c>
      <c r="W117" s="33" t="s">
        <v>37</v>
      </c>
      <c r="X117" s="33" t="s">
        <v>37</v>
      </c>
      <c r="Y117" s="34" t="str">
        <f t="shared" si="48"/>
        <v>-</v>
      </c>
      <c r="Z117" s="34" t="str">
        <f t="shared" si="75"/>
        <v>-</v>
      </c>
      <c r="AA117" s="63" t="s">
        <v>37</v>
      </c>
      <c r="AB117" s="54" t="s">
        <v>37</v>
      </c>
      <c r="AC117" s="54" t="s">
        <v>37</v>
      </c>
      <c r="AD117" s="54" t="s">
        <v>37</v>
      </c>
      <c r="AE117" s="54" t="s">
        <v>37</v>
      </c>
      <c r="AF117" s="34" t="str">
        <f t="shared" si="49"/>
        <v>-</v>
      </c>
      <c r="AG117" s="34" t="str">
        <f t="shared" si="111"/>
        <v>-</v>
      </c>
      <c r="AH117" s="75"/>
      <c r="AI117" s="34" t="s">
        <v>37</v>
      </c>
      <c r="AJ117" s="53" t="s">
        <v>37</v>
      </c>
      <c r="AK117" s="53" t="s">
        <v>37</v>
      </c>
      <c r="AL117" s="53" t="s">
        <v>37</v>
      </c>
      <c r="AM117" s="53" t="s">
        <v>37</v>
      </c>
      <c r="AN117" s="34" t="str">
        <f t="shared" si="64"/>
        <v>-</v>
      </c>
      <c r="AO117" s="34" t="str">
        <f t="shared" si="112"/>
        <v>-</v>
      </c>
      <c r="AP117" s="64" t="s">
        <v>383</v>
      </c>
      <c r="AQ117" s="4" t="s">
        <v>133</v>
      </c>
      <c r="AR117" s="4">
        <v>810557</v>
      </c>
      <c r="AS117" s="4">
        <v>811612</v>
      </c>
      <c r="AT117" s="53" t="s">
        <v>11</v>
      </c>
      <c r="AU117" s="34">
        <f t="shared" si="65"/>
        <v>351</v>
      </c>
      <c r="AV117" s="34" t="str">
        <f t="shared" si="66"/>
        <v>-</v>
      </c>
      <c r="AW117" s="64" t="s">
        <v>470</v>
      </c>
      <c r="AX117" s="4" t="s">
        <v>133</v>
      </c>
      <c r="AY117" s="4">
        <v>811714</v>
      </c>
      <c r="AZ117" s="4">
        <v>813135</v>
      </c>
      <c r="BA117" s="53" t="s">
        <v>11</v>
      </c>
      <c r="BB117" s="90">
        <f t="shared" si="67"/>
        <v>473</v>
      </c>
      <c r="BC117" s="118" t="str">
        <f t="shared" si="115"/>
        <v>-</v>
      </c>
      <c r="BD117" s="106" t="s">
        <v>37</v>
      </c>
    </row>
    <row r="118" spans="1:56" x14ac:dyDescent="0.25">
      <c r="A118" s="4" t="s">
        <v>1021</v>
      </c>
      <c r="B118" s="3" t="s">
        <v>623</v>
      </c>
      <c r="C118" s="45" t="s">
        <v>132</v>
      </c>
      <c r="D118" s="8" t="s">
        <v>1022</v>
      </c>
      <c r="E118" s="158" t="s">
        <v>37</v>
      </c>
      <c r="F118" s="63" t="s">
        <v>37</v>
      </c>
      <c r="G118" s="54" t="s">
        <v>37</v>
      </c>
      <c r="H118" s="54" t="s">
        <v>37</v>
      </c>
      <c r="I118" s="54" t="s">
        <v>37</v>
      </c>
      <c r="J118" s="54" t="s">
        <v>37</v>
      </c>
      <c r="K118" s="54" t="s">
        <v>37</v>
      </c>
      <c r="L118" s="75"/>
      <c r="M118" s="4" t="s">
        <v>156</v>
      </c>
      <c r="N118" s="4" t="s">
        <v>133</v>
      </c>
      <c r="O118" s="4">
        <v>809605</v>
      </c>
      <c r="P118" s="4">
        <v>811410</v>
      </c>
      <c r="Q118" s="4" t="s">
        <v>11</v>
      </c>
      <c r="R118" s="3">
        <f t="shared" si="46"/>
        <v>601</v>
      </c>
      <c r="S118" s="34" t="str">
        <f t="shared" si="88"/>
        <v>-</v>
      </c>
      <c r="T118" s="67" t="s">
        <v>37</v>
      </c>
      <c r="U118" s="33" t="s">
        <v>37</v>
      </c>
      <c r="V118" s="33" t="s">
        <v>37</v>
      </c>
      <c r="W118" s="33" t="s">
        <v>37</v>
      </c>
      <c r="X118" s="33" t="s">
        <v>37</v>
      </c>
      <c r="Y118" s="3" t="str">
        <f t="shared" si="48"/>
        <v>-</v>
      </c>
      <c r="Z118" s="34" t="str">
        <f t="shared" si="75"/>
        <v>-</v>
      </c>
      <c r="AA118" s="63" t="s">
        <v>37</v>
      </c>
      <c r="AB118" s="54" t="s">
        <v>37</v>
      </c>
      <c r="AC118" s="54" t="s">
        <v>37</v>
      </c>
      <c r="AD118" s="54" t="s">
        <v>37</v>
      </c>
      <c r="AE118" s="54" t="s">
        <v>37</v>
      </c>
      <c r="AF118" s="34" t="str">
        <f t="shared" si="49"/>
        <v>-</v>
      </c>
      <c r="AG118" s="34" t="str">
        <f t="shared" si="111"/>
        <v>-</v>
      </c>
      <c r="AH118" s="75"/>
      <c r="AI118" s="34" t="s">
        <v>37</v>
      </c>
      <c r="AJ118" s="53" t="s">
        <v>37</v>
      </c>
      <c r="AK118" s="53" t="s">
        <v>37</v>
      </c>
      <c r="AL118" s="53" t="s">
        <v>37</v>
      </c>
      <c r="AM118" s="53" t="s">
        <v>37</v>
      </c>
      <c r="AN118" s="34" t="str">
        <f t="shared" si="64"/>
        <v>-</v>
      </c>
      <c r="AO118" s="34" t="str">
        <f t="shared" si="112"/>
        <v>-</v>
      </c>
      <c r="AP118" s="64" t="s">
        <v>374</v>
      </c>
      <c r="AQ118" s="4" t="s">
        <v>133</v>
      </c>
      <c r="AR118" s="4">
        <v>666715</v>
      </c>
      <c r="AS118" s="4">
        <v>667788</v>
      </c>
      <c r="AT118" s="53" t="s">
        <v>11</v>
      </c>
      <c r="AU118" s="34">
        <f t="shared" si="65"/>
        <v>357</v>
      </c>
      <c r="AV118" s="34" t="str">
        <f t="shared" si="66"/>
        <v>-</v>
      </c>
      <c r="AW118" s="64" t="s">
        <v>458</v>
      </c>
      <c r="AX118" s="4" t="s">
        <v>133</v>
      </c>
      <c r="AY118" s="4">
        <v>657545</v>
      </c>
      <c r="AZ118" s="4">
        <v>658966</v>
      </c>
      <c r="BA118" s="53" t="s">
        <v>9</v>
      </c>
      <c r="BB118" s="90">
        <f t="shared" si="67"/>
        <v>473</v>
      </c>
      <c r="BC118" s="118" t="str">
        <f t="shared" si="115"/>
        <v>-</v>
      </c>
      <c r="BD118" s="106" t="s">
        <v>37</v>
      </c>
    </row>
    <row r="119" spans="1:56" x14ac:dyDescent="0.25">
      <c r="A119" s="4" t="s">
        <v>1035</v>
      </c>
      <c r="B119" s="3" t="s">
        <v>624</v>
      </c>
      <c r="C119" s="45" t="s">
        <v>132</v>
      </c>
      <c r="D119" s="8" t="s">
        <v>1036</v>
      </c>
      <c r="E119" s="158" t="s">
        <v>37</v>
      </c>
      <c r="F119" s="63" t="s">
        <v>37</v>
      </c>
      <c r="G119" s="33" t="s">
        <v>37</v>
      </c>
      <c r="H119" s="54" t="s">
        <v>37</v>
      </c>
      <c r="I119" s="54" t="s">
        <v>37</v>
      </c>
      <c r="J119" s="54" t="s">
        <v>37</v>
      </c>
      <c r="K119" s="54" t="s">
        <v>37</v>
      </c>
      <c r="L119" s="75"/>
      <c r="M119" s="53" t="s">
        <v>37</v>
      </c>
      <c r="N119" s="34" t="s">
        <v>37</v>
      </c>
      <c r="O119" s="53" t="s">
        <v>37</v>
      </c>
      <c r="P119" s="53" t="s">
        <v>37</v>
      </c>
      <c r="Q119" s="53" t="s">
        <v>37</v>
      </c>
      <c r="R119" s="34" t="str">
        <f t="shared" si="46"/>
        <v>-</v>
      </c>
      <c r="S119" s="34" t="str">
        <f t="shared" si="88"/>
        <v>-</v>
      </c>
      <c r="T119" s="67" t="s">
        <v>37</v>
      </c>
      <c r="U119" s="33" t="s">
        <v>37</v>
      </c>
      <c r="V119" s="33" t="s">
        <v>37</v>
      </c>
      <c r="W119" s="33" t="s">
        <v>37</v>
      </c>
      <c r="X119" s="33" t="s">
        <v>37</v>
      </c>
      <c r="Y119" s="34" t="str">
        <f t="shared" si="48"/>
        <v>-</v>
      </c>
      <c r="Z119" s="34" t="str">
        <f t="shared" si="75"/>
        <v>-</v>
      </c>
      <c r="AA119" s="63" t="s">
        <v>37</v>
      </c>
      <c r="AB119" s="54" t="s">
        <v>37</v>
      </c>
      <c r="AC119" s="54" t="s">
        <v>37</v>
      </c>
      <c r="AD119" s="54" t="s">
        <v>37</v>
      </c>
      <c r="AE119" s="54" t="s">
        <v>37</v>
      </c>
      <c r="AF119" s="34" t="str">
        <f t="shared" si="49"/>
        <v>-</v>
      </c>
      <c r="AG119" s="34" t="str">
        <f t="shared" si="111"/>
        <v>-</v>
      </c>
      <c r="AH119" s="75"/>
      <c r="AI119" s="34" t="s">
        <v>37</v>
      </c>
      <c r="AJ119" s="53" t="s">
        <v>37</v>
      </c>
      <c r="AK119" s="53" t="s">
        <v>37</v>
      </c>
      <c r="AL119" s="53" t="s">
        <v>37</v>
      </c>
      <c r="AM119" s="53" t="s">
        <v>37</v>
      </c>
      <c r="AN119" s="34" t="str">
        <f t="shared" si="64"/>
        <v>-</v>
      </c>
      <c r="AO119" s="34" t="str">
        <f t="shared" si="112"/>
        <v>-</v>
      </c>
      <c r="AP119" s="64" t="s">
        <v>378</v>
      </c>
      <c r="AQ119" s="4" t="s">
        <v>133</v>
      </c>
      <c r="AR119" s="4">
        <v>899150</v>
      </c>
      <c r="AS119" s="4">
        <v>900205</v>
      </c>
      <c r="AT119" s="53" t="s">
        <v>9</v>
      </c>
      <c r="AU119" s="34">
        <f t="shared" si="65"/>
        <v>351</v>
      </c>
      <c r="AV119" s="34" t="str">
        <f t="shared" si="66"/>
        <v>-</v>
      </c>
      <c r="AW119" s="64" t="s">
        <v>465</v>
      </c>
      <c r="AX119" s="4" t="s">
        <v>133</v>
      </c>
      <c r="AY119" s="4">
        <v>897619</v>
      </c>
      <c r="AZ119" s="4">
        <v>899040</v>
      </c>
      <c r="BA119" s="53" t="s">
        <v>9</v>
      </c>
      <c r="BB119" s="90">
        <f t="shared" si="67"/>
        <v>473</v>
      </c>
      <c r="BC119" s="118" t="str">
        <f t="shared" si="115"/>
        <v>-</v>
      </c>
      <c r="BD119" s="106" t="s">
        <v>37</v>
      </c>
    </row>
    <row r="120" spans="1:56" x14ac:dyDescent="0.25">
      <c r="A120" s="4" t="s">
        <v>1039</v>
      </c>
      <c r="B120" s="3" t="s">
        <v>617</v>
      </c>
      <c r="C120" s="45" t="s">
        <v>132</v>
      </c>
      <c r="D120" s="8" t="s">
        <v>1040</v>
      </c>
      <c r="E120" s="158" t="s">
        <v>37</v>
      </c>
      <c r="F120" s="63" t="s">
        <v>37</v>
      </c>
      <c r="G120" s="33" t="s">
        <v>37</v>
      </c>
      <c r="H120" s="54" t="s">
        <v>37</v>
      </c>
      <c r="I120" s="54" t="s">
        <v>37</v>
      </c>
      <c r="J120" s="54" t="s">
        <v>37</v>
      </c>
      <c r="K120" s="54" t="s">
        <v>37</v>
      </c>
      <c r="L120" s="75"/>
      <c r="M120" s="53" t="s">
        <v>37</v>
      </c>
      <c r="N120" s="34" t="s">
        <v>37</v>
      </c>
      <c r="O120" s="53" t="s">
        <v>37</v>
      </c>
      <c r="P120" s="53" t="s">
        <v>37</v>
      </c>
      <c r="Q120" s="53" t="s">
        <v>37</v>
      </c>
      <c r="R120" s="34" t="str">
        <f t="shared" si="46"/>
        <v>-</v>
      </c>
      <c r="S120" s="34" t="str">
        <f t="shared" si="88"/>
        <v>-</v>
      </c>
      <c r="T120" s="67" t="s">
        <v>37</v>
      </c>
      <c r="U120" s="33" t="s">
        <v>37</v>
      </c>
      <c r="V120" s="33" t="s">
        <v>37</v>
      </c>
      <c r="W120" s="33" t="s">
        <v>37</v>
      </c>
      <c r="X120" s="33" t="s">
        <v>37</v>
      </c>
      <c r="Y120" s="34" t="str">
        <f t="shared" si="48"/>
        <v>-</v>
      </c>
      <c r="Z120" s="34" t="str">
        <f t="shared" si="75"/>
        <v>-</v>
      </c>
      <c r="AA120" s="63" t="s">
        <v>37</v>
      </c>
      <c r="AB120" s="54" t="s">
        <v>37</v>
      </c>
      <c r="AC120" s="54" t="s">
        <v>37</v>
      </c>
      <c r="AD120" s="54" t="s">
        <v>37</v>
      </c>
      <c r="AE120" s="54" t="s">
        <v>37</v>
      </c>
      <c r="AF120" s="34" t="str">
        <f t="shared" si="49"/>
        <v>-</v>
      </c>
      <c r="AG120" s="34" t="str">
        <f t="shared" si="111"/>
        <v>-</v>
      </c>
      <c r="AH120" s="75"/>
      <c r="AI120" s="34" t="s">
        <v>37</v>
      </c>
      <c r="AJ120" s="53" t="s">
        <v>37</v>
      </c>
      <c r="AK120" s="53" t="s">
        <v>37</v>
      </c>
      <c r="AL120" s="53" t="s">
        <v>37</v>
      </c>
      <c r="AM120" s="53" t="s">
        <v>37</v>
      </c>
      <c r="AN120" s="34" t="str">
        <f t="shared" si="64"/>
        <v>-</v>
      </c>
      <c r="AO120" s="34" t="str">
        <f t="shared" si="112"/>
        <v>-</v>
      </c>
      <c r="AP120" s="64" t="s">
        <v>377</v>
      </c>
      <c r="AQ120" s="4" t="s">
        <v>133</v>
      </c>
      <c r="AR120" s="4">
        <v>807302</v>
      </c>
      <c r="AS120" s="4">
        <v>808357</v>
      </c>
      <c r="AT120" s="53" t="s">
        <v>11</v>
      </c>
      <c r="AU120" s="34">
        <f t="shared" si="65"/>
        <v>351</v>
      </c>
      <c r="AV120" s="34" t="str">
        <f t="shared" si="66"/>
        <v>-</v>
      </c>
      <c r="AW120" s="64" t="s">
        <v>464</v>
      </c>
      <c r="AX120" s="4" t="s">
        <v>133</v>
      </c>
      <c r="AY120" s="4">
        <v>808459</v>
      </c>
      <c r="AZ120" s="4">
        <v>809880</v>
      </c>
      <c r="BA120" s="53" t="s">
        <v>11</v>
      </c>
      <c r="BB120" s="90">
        <f t="shared" si="67"/>
        <v>473</v>
      </c>
      <c r="BC120" s="118" t="str">
        <f t="shared" si="115"/>
        <v>-</v>
      </c>
      <c r="BD120" s="106" t="s">
        <v>37</v>
      </c>
    </row>
    <row r="121" spans="1:56" x14ac:dyDescent="0.25">
      <c r="A121" s="4" t="s">
        <v>1033</v>
      </c>
      <c r="B121" s="3" t="s">
        <v>618</v>
      </c>
      <c r="C121" s="45" t="s">
        <v>132</v>
      </c>
      <c r="D121" s="8" t="s">
        <v>1034</v>
      </c>
      <c r="E121" s="158" t="s">
        <v>37</v>
      </c>
      <c r="F121" s="63" t="s">
        <v>37</v>
      </c>
      <c r="G121" s="33" t="s">
        <v>37</v>
      </c>
      <c r="H121" s="54" t="s">
        <v>37</v>
      </c>
      <c r="I121" s="54" t="s">
        <v>37</v>
      </c>
      <c r="J121" s="54" t="s">
        <v>37</v>
      </c>
      <c r="K121" s="54" t="s">
        <v>37</v>
      </c>
      <c r="L121" s="75"/>
      <c r="M121" s="53" t="s">
        <v>37</v>
      </c>
      <c r="N121" s="34" t="s">
        <v>37</v>
      </c>
      <c r="O121" s="53" t="s">
        <v>37</v>
      </c>
      <c r="P121" s="53" t="s">
        <v>37</v>
      </c>
      <c r="Q121" s="53" t="s">
        <v>37</v>
      </c>
      <c r="R121" s="34" t="str">
        <f t="shared" si="46"/>
        <v>-</v>
      </c>
      <c r="S121" s="34" t="str">
        <f t="shared" si="88"/>
        <v>-</v>
      </c>
      <c r="T121" s="67" t="s">
        <v>37</v>
      </c>
      <c r="U121" s="33" t="s">
        <v>37</v>
      </c>
      <c r="V121" s="33" t="s">
        <v>37</v>
      </c>
      <c r="W121" s="33" t="s">
        <v>37</v>
      </c>
      <c r="X121" s="33" t="s">
        <v>37</v>
      </c>
      <c r="Y121" s="34" t="str">
        <f t="shared" si="48"/>
        <v>-</v>
      </c>
      <c r="Z121" s="34" t="str">
        <f t="shared" si="75"/>
        <v>-</v>
      </c>
      <c r="AA121" s="63" t="s">
        <v>37</v>
      </c>
      <c r="AB121" s="54" t="s">
        <v>37</v>
      </c>
      <c r="AC121" s="54" t="s">
        <v>37</v>
      </c>
      <c r="AD121" s="54" t="s">
        <v>37</v>
      </c>
      <c r="AE121" s="54" t="s">
        <v>37</v>
      </c>
      <c r="AF121" s="34" t="str">
        <f t="shared" si="49"/>
        <v>-</v>
      </c>
      <c r="AG121" s="34" t="str">
        <f t="shared" si="111"/>
        <v>-</v>
      </c>
      <c r="AH121" s="75"/>
      <c r="AI121" s="34" t="s">
        <v>37</v>
      </c>
      <c r="AJ121" s="53" t="s">
        <v>37</v>
      </c>
      <c r="AK121" s="53" t="s">
        <v>37</v>
      </c>
      <c r="AL121" s="53" t="s">
        <v>37</v>
      </c>
      <c r="AM121" s="53" t="s">
        <v>37</v>
      </c>
      <c r="AN121" s="34" t="str">
        <f t="shared" si="64"/>
        <v>-</v>
      </c>
      <c r="AO121" s="34" t="str">
        <f t="shared" si="112"/>
        <v>-</v>
      </c>
      <c r="AP121" s="64" t="s">
        <v>380</v>
      </c>
      <c r="AQ121" s="4" t="s">
        <v>133</v>
      </c>
      <c r="AR121" s="4">
        <v>882897</v>
      </c>
      <c r="AS121" s="4">
        <v>883952</v>
      </c>
      <c r="AT121" s="53" t="s">
        <v>9</v>
      </c>
      <c r="AU121" s="34">
        <f t="shared" si="65"/>
        <v>351</v>
      </c>
      <c r="AV121" s="34" t="str">
        <f t="shared" si="66"/>
        <v>-</v>
      </c>
      <c r="AW121" s="64" t="s">
        <v>467</v>
      </c>
      <c r="AX121" s="4" t="s">
        <v>133</v>
      </c>
      <c r="AY121" s="4">
        <v>881367</v>
      </c>
      <c r="AZ121" s="4">
        <v>882788</v>
      </c>
      <c r="BA121" s="53" t="s">
        <v>9</v>
      </c>
      <c r="BB121" s="90">
        <f t="shared" si="67"/>
        <v>473</v>
      </c>
      <c r="BC121" s="118" t="str">
        <f t="shared" si="115"/>
        <v>-</v>
      </c>
      <c r="BD121" s="106" t="s">
        <v>37</v>
      </c>
    </row>
    <row r="122" spans="1:56" x14ac:dyDescent="0.25">
      <c r="A122" s="4" t="s">
        <v>1029</v>
      </c>
      <c r="B122" s="3" t="s">
        <v>625</v>
      </c>
      <c r="C122" s="45" t="s">
        <v>132</v>
      </c>
      <c r="D122" s="8" t="s">
        <v>1030</v>
      </c>
      <c r="E122" s="158" t="s">
        <v>37</v>
      </c>
      <c r="F122" s="63" t="s">
        <v>37</v>
      </c>
      <c r="G122" s="33" t="s">
        <v>37</v>
      </c>
      <c r="H122" s="54" t="s">
        <v>37</v>
      </c>
      <c r="I122" s="54" t="s">
        <v>37</v>
      </c>
      <c r="J122" s="54" t="s">
        <v>37</v>
      </c>
      <c r="K122" s="54" t="s">
        <v>37</v>
      </c>
      <c r="L122" s="75"/>
      <c r="M122" s="53" t="s">
        <v>37</v>
      </c>
      <c r="N122" s="34" t="s">
        <v>37</v>
      </c>
      <c r="O122" s="53" t="s">
        <v>37</v>
      </c>
      <c r="P122" s="53" t="s">
        <v>37</v>
      </c>
      <c r="Q122" s="53" t="s">
        <v>37</v>
      </c>
      <c r="R122" s="34" t="str">
        <f t="shared" si="46"/>
        <v>-</v>
      </c>
      <c r="S122" s="34" t="str">
        <f t="shared" si="88"/>
        <v>-</v>
      </c>
      <c r="T122" s="67" t="s">
        <v>37</v>
      </c>
      <c r="U122" s="33" t="s">
        <v>37</v>
      </c>
      <c r="V122" s="33" t="s">
        <v>37</v>
      </c>
      <c r="W122" s="33" t="s">
        <v>37</v>
      </c>
      <c r="X122" s="33" t="s">
        <v>37</v>
      </c>
      <c r="Y122" s="34" t="str">
        <f t="shared" si="48"/>
        <v>-</v>
      </c>
      <c r="Z122" s="34" t="str">
        <f t="shared" si="75"/>
        <v>-</v>
      </c>
      <c r="AA122" s="63" t="s">
        <v>37</v>
      </c>
      <c r="AB122" s="54" t="s">
        <v>37</v>
      </c>
      <c r="AC122" s="54" t="s">
        <v>37</v>
      </c>
      <c r="AD122" s="54" t="s">
        <v>37</v>
      </c>
      <c r="AE122" s="54" t="s">
        <v>37</v>
      </c>
      <c r="AF122" s="34" t="str">
        <f t="shared" si="49"/>
        <v>-</v>
      </c>
      <c r="AG122" s="34" t="str">
        <f t="shared" si="111"/>
        <v>-</v>
      </c>
      <c r="AH122" s="75"/>
      <c r="AI122" s="34" t="s">
        <v>37</v>
      </c>
      <c r="AJ122" s="53" t="s">
        <v>37</v>
      </c>
      <c r="AK122" s="53" t="s">
        <v>37</v>
      </c>
      <c r="AL122" s="53" t="s">
        <v>37</v>
      </c>
      <c r="AM122" s="53" t="s">
        <v>37</v>
      </c>
      <c r="AN122" s="34" t="str">
        <f t="shared" si="64"/>
        <v>-</v>
      </c>
      <c r="AO122" s="34" t="str">
        <f t="shared" si="112"/>
        <v>-</v>
      </c>
      <c r="AP122" s="64" t="s">
        <v>379</v>
      </c>
      <c r="AQ122" s="4" t="s">
        <v>133</v>
      </c>
      <c r="AR122" s="4">
        <v>703944</v>
      </c>
      <c r="AS122" s="4">
        <v>705005</v>
      </c>
      <c r="AT122" s="53" t="s">
        <v>11</v>
      </c>
      <c r="AU122" s="34">
        <f t="shared" si="65"/>
        <v>353</v>
      </c>
      <c r="AV122" s="34" t="str">
        <f t="shared" si="66"/>
        <v>-</v>
      </c>
      <c r="AW122" s="64" t="s">
        <v>466</v>
      </c>
      <c r="AX122" s="4" t="s">
        <v>133</v>
      </c>
      <c r="AY122" s="4">
        <v>705143</v>
      </c>
      <c r="AZ122" s="4">
        <v>706564</v>
      </c>
      <c r="BA122" s="53" t="s">
        <v>11</v>
      </c>
      <c r="BB122" s="90">
        <f t="shared" si="67"/>
        <v>473</v>
      </c>
      <c r="BC122" s="118" t="str">
        <f t="shared" si="115"/>
        <v>-</v>
      </c>
      <c r="BD122" s="106" t="s">
        <v>37</v>
      </c>
    </row>
    <row r="123" spans="1:56" x14ac:dyDescent="0.25">
      <c r="A123" s="4" t="s">
        <v>1031</v>
      </c>
      <c r="B123" s="3" t="s">
        <v>626</v>
      </c>
      <c r="C123" s="45" t="s">
        <v>132</v>
      </c>
      <c r="D123" s="8" t="s">
        <v>1032</v>
      </c>
      <c r="E123" s="158" t="s">
        <v>37</v>
      </c>
      <c r="F123" s="63" t="s">
        <v>37</v>
      </c>
      <c r="G123" s="33" t="s">
        <v>37</v>
      </c>
      <c r="H123" s="54" t="s">
        <v>37</v>
      </c>
      <c r="I123" s="54" t="s">
        <v>37</v>
      </c>
      <c r="J123" s="54" t="s">
        <v>37</v>
      </c>
      <c r="K123" s="54" t="s">
        <v>37</v>
      </c>
      <c r="L123" s="75"/>
      <c r="M123" s="53" t="s">
        <v>37</v>
      </c>
      <c r="N123" s="34" t="s">
        <v>37</v>
      </c>
      <c r="O123" s="53" t="s">
        <v>37</v>
      </c>
      <c r="P123" s="53" t="s">
        <v>37</v>
      </c>
      <c r="Q123" s="53" t="s">
        <v>37</v>
      </c>
      <c r="R123" s="34" t="str">
        <f t="shared" si="46"/>
        <v>-</v>
      </c>
      <c r="S123" s="34" t="str">
        <f t="shared" si="88"/>
        <v>-</v>
      </c>
      <c r="T123" s="67" t="s">
        <v>37</v>
      </c>
      <c r="U123" s="33" t="s">
        <v>37</v>
      </c>
      <c r="V123" s="33" t="s">
        <v>37</v>
      </c>
      <c r="W123" s="33" t="s">
        <v>37</v>
      </c>
      <c r="X123" s="33" t="s">
        <v>37</v>
      </c>
      <c r="Y123" s="34" t="str">
        <f t="shared" si="48"/>
        <v>-</v>
      </c>
      <c r="Z123" s="34" t="str">
        <f t="shared" si="75"/>
        <v>-</v>
      </c>
      <c r="AA123" s="63" t="s">
        <v>37</v>
      </c>
      <c r="AB123" s="54" t="s">
        <v>37</v>
      </c>
      <c r="AC123" s="54" t="s">
        <v>37</v>
      </c>
      <c r="AD123" s="54" t="s">
        <v>37</v>
      </c>
      <c r="AE123" s="54" t="s">
        <v>37</v>
      </c>
      <c r="AF123" s="34" t="str">
        <f t="shared" si="49"/>
        <v>-</v>
      </c>
      <c r="AG123" s="34" t="str">
        <f t="shared" si="111"/>
        <v>-</v>
      </c>
      <c r="AH123" s="75"/>
      <c r="AI123" s="34" t="s">
        <v>37</v>
      </c>
      <c r="AJ123" s="53" t="s">
        <v>37</v>
      </c>
      <c r="AK123" s="53" t="s">
        <v>37</v>
      </c>
      <c r="AL123" s="53" t="s">
        <v>37</v>
      </c>
      <c r="AM123" s="53" t="s">
        <v>37</v>
      </c>
      <c r="AN123" s="34" t="str">
        <f t="shared" si="64"/>
        <v>-</v>
      </c>
      <c r="AO123" s="34" t="str">
        <f t="shared" si="112"/>
        <v>-</v>
      </c>
      <c r="AP123" s="64" t="s">
        <v>384</v>
      </c>
      <c r="AQ123" s="4" t="s">
        <v>133</v>
      </c>
      <c r="AR123" s="4">
        <v>141170</v>
      </c>
      <c r="AS123" s="4">
        <v>142231</v>
      </c>
      <c r="AT123" s="53" t="s">
        <v>11</v>
      </c>
      <c r="AU123" s="34">
        <f t="shared" si="65"/>
        <v>353</v>
      </c>
      <c r="AV123" s="34" t="str">
        <f t="shared" si="66"/>
        <v>-</v>
      </c>
      <c r="AW123" s="64" t="s">
        <v>471</v>
      </c>
      <c r="AX123" s="4" t="s">
        <v>133</v>
      </c>
      <c r="AY123" s="4">
        <v>142370</v>
      </c>
      <c r="AZ123" s="4">
        <v>143791</v>
      </c>
      <c r="BA123" s="53" t="s">
        <v>11</v>
      </c>
      <c r="BB123" s="90">
        <f t="shared" si="67"/>
        <v>473</v>
      </c>
      <c r="BC123" s="118" t="str">
        <f t="shared" si="115"/>
        <v>-</v>
      </c>
      <c r="BD123" s="106" t="s">
        <v>37</v>
      </c>
    </row>
    <row r="124" spans="1:56" x14ac:dyDescent="0.25">
      <c r="A124" s="4" t="s">
        <v>991</v>
      </c>
      <c r="B124" s="3" t="s">
        <v>1083</v>
      </c>
      <c r="C124" s="32" t="s">
        <v>29</v>
      </c>
      <c r="D124" s="8" t="s">
        <v>992</v>
      </c>
      <c r="E124" s="158" t="s">
        <v>6020</v>
      </c>
      <c r="F124" s="68" t="s">
        <v>37</v>
      </c>
      <c r="G124" s="4" t="s">
        <v>95</v>
      </c>
      <c r="H124" s="3">
        <v>566633</v>
      </c>
      <c r="I124" s="3">
        <v>566902</v>
      </c>
      <c r="J124" s="4" t="s">
        <v>9</v>
      </c>
      <c r="K124" s="3">
        <f t="shared" ref="K124:K125" si="116">(I124-H124-2)/3</f>
        <v>89</v>
      </c>
      <c r="L124" s="76"/>
      <c r="M124" s="53" t="s">
        <v>37</v>
      </c>
      <c r="N124" s="34" t="s">
        <v>37</v>
      </c>
      <c r="O124" s="34" t="s">
        <v>37</v>
      </c>
      <c r="P124" s="34" t="s">
        <v>37</v>
      </c>
      <c r="Q124" s="34" t="s">
        <v>37</v>
      </c>
      <c r="R124" s="34" t="str">
        <f t="shared" si="46"/>
        <v>-</v>
      </c>
      <c r="S124" s="34" t="str">
        <f t="shared" si="88"/>
        <v>-</v>
      </c>
      <c r="T124" s="69" t="s">
        <v>37</v>
      </c>
      <c r="U124" s="34" t="s">
        <v>37</v>
      </c>
      <c r="V124" s="34" t="s">
        <v>37</v>
      </c>
      <c r="W124" s="34" t="s">
        <v>37</v>
      </c>
      <c r="X124" s="34" t="s">
        <v>37</v>
      </c>
      <c r="Y124" s="34" t="str">
        <f t="shared" si="48"/>
        <v>-</v>
      </c>
      <c r="Z124" s="34" t="str">
        <f t="shared" si="75"/>
        <v>-</v>
      </c>
      <c r="AA124" s="71" t="s">
        <v>37</v>
      </c>
      <c r="AB124" s="4" t="s">
        <v>95</v>
      </c>
      <c r="AC124" s="4">
        <v>567309</v>
      </c>
      <c r="AD124" s="4">
        <v>568304</v>
      </c>
      <c r="AE124" s="53" t="s">
        <v>9</v>
      </c>
      <c r="AF124" s="90">
        <f t="shared" si="49"/>
        <v>331</v>
      </c>
      <c r="AG124" s="95" t="str">
        <f t="shared" si="111"/>
        <v>@-1671</v>
      </c>
      <c r="AH124" s="75"/>
      <c r="AI124" s="34" t="s">
        <v>37</v>
      </c>
      <c r="AJ124" s="34" t="s">
        <v>37</v>
      </c>
      <c r="AK124" s="34" t="s">
        <v>37</v>
      </c>
      <c r="AL124" s="34" t="s">
        <v>37</v>
      </c>
      <c r="AM124" s="34" t="s">
        <v>37</v>
      </c>
      <c r="AN124" s="34" t="str">
        <f t="shared" si="64"/>
        <v>-</v>
      </c>
      <c r="AO124" s="34" t="str">
        <f t="shared" si="112"/>
        <v>-</v>
      </c>
      <c r="AP124" s="66" t="s">
        <v>37</v>
      </c>
      <c r="AQ124" s="3" t="s">
        <v>37</v>
      </c>
      <c r="AR124" s="3" t="s">
        <v>37</v>
      </c>
      <c r="AS124" s="3" t="s">
        <v>37</v>
      </c>
      <c r="AT124" s="34" t="s">
        <v>37</v>
      </c>
      <c r="AU124" s="34" t="str">
        <f t="shared" si="65"/>
        <v>-</v>
      </c>
      <c r="AV124" s="34" t="str">
        <f t="shared" si="66"/>
        <v>-</v>
      </c>
      <c r="AW124" s="69" t="s">
        <v>37</v>
      </c>
      <c r="AX124" s="34" t="s">
        <v>37</v>
      </c>
      <c r="AY124" s="34" t="s">
        <v>37</v>
      </c>
      <c r="AZ124" s="34" t="s">
        <v>37</v>
      </c>
      <c r="BA124" s="34" t="s">
        <v>37</v>
      </c>
      <c r="BB124" s="34" t="str">
        <f t="shared" si="67"/>
        <v>-</v>
      </c>
      <c r="BC124" s="118" t="str">
        <f t="shared" si="115"/>
        <v>-</v>
      </c>
      <c r="BD124" s="106" t="s">
        <v>37</v>
      </c>
    </row>
    <row r="125" spans="1:56" x14ac:dyDescent="0.25">
      <c r="A125" s="4" t="s">
        <v>991</v>
      </c>
      <c r="B125" s="3" t="s">
        <v>1081</v>
      </c>
      <c r="C125" s="32" t="s">
        <v>29</v>
      </c>
      <c r="D125" s="8" t="s">
        <v>992</v>
      </c>
      <c r="E125" s="158" t="s">
        <v>6020</v>
      </c>
      <c r="F125" s="68" t="s">
        <v>37</v>
      </c>
      <c r="G125" s="4" t="s">
        <v>105</v>
      </c>
      <c r="H125" s="3">
        <v>91226</v>
      </c>
      <c r="I125" s="3">
        <v>91315</v>
      </c>
      <c r="J125" s="3" t="s">
        <v>9</v>
      </c>
      <c r="K125" s="3">
        <f t="shared" si="116"/>
        <v>29</v>
      </c>
      <c r="L125" s="75"/>
      <c r="M125" s="53" t="s">
        <v>37</v>
      </c>
      <c r="N125" s="34" t="s">
        <v>37</v>
      </c>
      <c r="O125" s="34" t="s">
        <v>37</v>
      </c>
      <c r="P125" s="34" t="s">
        <v>37</v>
      </c>
      <c r="Q125" s="34" t="s">
        <v>37</v>
      </c>
      <c r="R125" s="34" t="str">
        <f t="shared" si="46"/>
        <v>-</v>
      </c>
      <c r="S125" s="34" t="str">
        <f t="shared" si="88"/>
        <v>-</v>
      </c>
      <c r="T125" s="69" t="s">
        <v>37</v>
      </c>
      <c r="U125" s="34" t="s">
        <v>37</v>
      </c>
      <c r="V125" s="34" t="s">
        <v>37</v>
      </c>
      <c r="W125" s="34" t="s">
        <v>37</v>
      </c>
      <c r="X125" s="34" t="s">
        <v>37</v>
      </c>
      <c r="Y125" s="34" t="str">
        <f t="shared" si="48"/>
        <v>-</v>
      </c>
      <c r="Z125" s="34" t="str">
        <f t="shared" si="75"/>
        <v>-</v>
      </c>
      <c r="AA125" s="66" t="s">
        <v>104</v>
      </c>
      <c r="AB125" s="4" t="s">
        <v>105</v>
      </c>
      <c r="AC125" s="4">
        <v>91866</v>
      </c>
      <c r="AD125" s="4">
        <v>92765</v>
      </c>
      <c r="AE125" s="53" t="s">
        <v>9</v>
      </c>
      <c r="AF125" s="90">
        <f t="shared" si="49"/>
        <v>299</v>
      </c>
      <c r="AG125" s="95" t="str">
        <f t="shared" si="111"/>
        <v>@-1539</v>
      </c>
      <c r="AH125" s="75"/>
      <c r="AI125" s="34" t="s">
        <v>37</v>
      </c>
      <c r="AJ125" s="34" t="s">
        <v>37</v>
      </c>
      <c r="AK125" s="34" t="s">
        <v>37</v>
      </c>
      <c r="AL125" s="34" t="s">
        <v>37</v>
      </c>
      <c r="AM125" s="34" t="s">
        <v>37</v>
      </c>
      <c r="AN125" s="34" t="str">
        <f t="shared" si="64"/>
        <v>-</v>
      </c>
      <c r="AO125" s="34" t="str">
        <f t="shared" si="112"/>
        <v>-</v>
      </c>
      <c r="AP125" s="66" t="s">
        <v>37</v>
      </c>
      <c r="AQ125" s="3" t="s">
        <v>37</v>
      </c>
      <c r="AR125" s="3" t="s">
        <v>37</v>
      </c>
      <c r="AS125" s="3" t="s">
        <v>37</v>
      </c>
      <c r="AT125" s="34" t="s">
        <v>37</v>
      </c>
      <c r="AU125" s="34" t="str">
        <f t="shared" si="65"/>
        <v>-</v>
      </c>
      <c r="AV125" s="34" t="str">
        <f t="shared" si="66"/>
        <v>-</v>
      </c>
      <c r="AW125" s="69" t="s">
        <v>37</v>
      </c>
      <c r="AX125" s="34" t="s">
        <v>37</v>
      </c>
      <c r="AY125" s="34" t="s">
        <v>37</v>
      </c>
      <c r="AZ125" s="34" t="s">
        <v>37</v>
      </c>
      <c r="BA125" s="34" t="s">
        <v>37</v>
      </c>
      <c r="BB125" s="34" t="str">
        <f t="shared" si="67"/>
        <v>-</v>
      </c>
      <c r="BC125" s="118" t="str">
        <f t="shared" si="115"/>
        <v>-</v>
      </c>
      <c r="BD125" s="106" t="s">
        <v>37</v>
      </c>
    </row>
    <row r="126" spans="1:56" x14ac:dyDescent="0.25">
      <c r="A126" s="4" t="s">
        <v>991</v>
      </c>
      <c r="B126" s="3" t="s">
        <v>1082</v>
      </c>
      <c r="C126" s="32" t="s">
        <v>29</v>
      </c>
      <c r="D126" s="8" t="s">
        <v>992</v>
      </c>
      <c r="E126" s="158" t="s">
        <v>37</v>
      </c>
      <c r="F126" s="69" t="s">
        <v>37</v>
      </c>
      <c r="G126" s="53" t="s">
        <v>37</v>
      </c>
      <c r="H126" s="53" t="s">
        <v>37</v>
      </c>
      <c r="I126" s="53" t="s">
        <v>37</v>
      </c>
      <c r="J126" s="34" t="s">
        <v>37</v>
      </c>
      <c r="K126" s="34" t="s">
        <v>37</v>
      </c>
      <c r="L126" s="76"/>
      <c r="M126" s="4" t="s">
        <v>106</v>
      </c>
      <c r="N126" s="4" t="s">
        <v>107</v>
      </c>
      <c r="O126" s="4">
        <v>172497</v>
      </c>
      <c r="P126" s="4">
        <v>174359</v>
      </c>
      <c r="Q126" s="4" t="s">
        <v>9</v>
      </c>
      <c r="R126" s="3">
        <f t="shared" si="46"/>
        <v>620</v>
      </c>
      <c r="S126" s="34" t="str">
        <f t="shared" si="88"/>
        <v>-</v>
      </c>
      <c r="T126" s="64" t="s">
        <v>103</v>
      </c>
      <c r="U126" s="4" t="s">
        <v>22</v>
      </c>
      <c r="V126" s="4">
        <v>368189</v>
      </c>
      <c r="W126" s="4">
        <v>370063</v>
      </c>
      <c r="X126" s="53" t="s">
        <v>9</v>
      </c>
      <c r="Y126" s="3">
        <f t="shared" si="48"/>
        <v>624</v>
      </c>
      <c r="Z126" s="34" t="str">
        <f t="shared" si="75"/>
        <v>-</v>
      </c>
      <c r="AA126" s="64" t="s">
        <v>102</v>
      </c>
      <c r="AB126" s="4" t="s">
        <v>95</v>
      </c>
      <c r="AC126" s="4">
        <v>861671</v>
      </c>
      <c r="AD126" s="4">
        <v>862576</v>
      </c>
      <c r="AE126" s="53" t="s">
        <v>11</v>
      </c>
      <c r="AF126" s="3">
        <f t="shared" si="49"/>
        <v>301</v>
      </c>
      <c r="AG126" s="34" t="str">
        <f t="shared" si="111"/>
        <v>-</v>
      </c>
      <c r="AH126" s="75"/>
      <c r="AI126" s="34" t="s">
        <v>37</v>
      </c>
      <c r="AJ126" s="34" t="s">
        <v>37</v>
      </c>
      <c r="AK126" s="34" t="s">
        <v>37</v>
      </c>
      <c r="AL126" s="34" t="s">
        <v>37</v>
      </c>
      <c r="AM126" s="34" t="s">
        <v>37</v>
      </c>
      <c r="AN126" s="34" t="str">
        <f t="shared" si="64"/>
        <v>-</v>
      </c>
      <c r="AO126" s="34" t="str">
        <f t="shared" si="112"/>
        <v>-</v>
      </c>
      <c r="AP126" s="66" t="s">
        <v>37</v>
      </c>
      <c r="AQ126" s="3" t="s">
        <v>37</v>
      </c>
      <c r="AR126" s="3" t="s">
        <v>37</v>
      </c>
      <c r="AS126" s="3" t="s">
        <v>37</v>
      </c>
      <c r="AT126" s="34" t="s">
        <v>37</v>
      </c>
      <c r="AU126" s="34" t="str">
        <f t="shared" si="65"/>
        <v>-</v>
      </c>
      <c r="AV126" s="34" t="str">
        <f t="shared" si="66"/>
        <v>-</v>
      </c>
      <c r="AW126" s="69" t="s">
        <v>37</v>
      </c>
      <c r="AX126" s="34" t="s">
        <v>37</v>
      </c>
      <c r="AY126" s="34" t="s">
        <v>37</v>
      </c>
      <c r="AZ126" s="34" t="s">
        <v>37</v>
      </c>
      <c r="BA126" s="34" t="s">
        <v>37</v>
      </c>
      <c r="BB126" s="34" t="str">
        <f t="shared" si="67"/>
        <v>-</v>
      </c>
      <c r="BC126" s="118" t="str">
        <f t="shared" si="115"/>
        <v>-</v>
      </c>
      <c r="BD126" s="106" t="s">
        <v>37</v>
      </c>
    </row>
    <row r="127" spans="1:56" x14ac:dyDescent="0.25">
      <c r="A127" s="4" t="s">
        <v>1047</v>
      </c>
      <c r="B127" s="3" t="s">
        <v>629</v>
      </c>
      <c r="C127" s="32" t="s">
        <v>29</v>
      </c>
      <c r="D127" s="8" t="s">
        <v>1048</v>
      </c>
      <c r="E127" s="158" t="s">
        <v>37</v>
      </c>
      <c r="F127" s="69" t="s">
        <v>37</v>
      </c>
      <c r="G127" s="34" t="s">
        <v>37</v>
      </c>
      <c r="H127" s="34" t="s">
        <v>37</v>
      </c>
      <c r="I127" s="34" t="s">
        <v>37</v>
      </c>
      <c r="J127" s="33" t="s">
        <v>37</v>
      </c>
      <c r="K127" s="34" t="s">
        <v>37</v>
      </c>
      <c r="L127" s="75"/>
      <c r="M127" s="53" t="s">
        <v>37</v>
      </c>
      <c r="N127" s="34" t="s">
        <v>37</v>
      </c>
      <c r="O127" s="34" t="s">
        <v>37</v>
      </c>
      <c r="P127" s="34" t="s">
        <v>37</v>
      </c>
      <c r="Q127" s="34" t="s">
        <v>37</v>
      </c>
      <c r="R127" s="34" t="str">
        <f t="shared" si="46"/>
        <v>-</v>
      </c>
      <c r="S127" s="34" t="str">
        <f t="shared" si="88"/>
        <v>-</v>
      </c>
      <c r="T127" s="64" t="s">
        <v>298</v>
      </c>
      <c r="U127" s="4" t="s">
        <v>22</v>
      </c>
      <c r="V127" s="4">
        <v>838940</v>
      </c>
      <c r="W127" s="4">
        <v>840607</v>
      </c>
      <c r="X127" s="53" t="s">
        <v>9</v>
      </c>
      <c r="Y127" s="90">
        <f t="shared" si="48"/>
        <v>555</v>
      </c>
      <c r="Z127" s="34" t="str">
        <f t="shared" si="75"/>
        <v>-</v>
      </c>
      <c r="AA127" s="63" t="s">
        <v>37</v>
      </c>
      <c r="AB127" s="54" t="s">
        <v>37</v>
      </c>
      <c r="AC127" s="54" t="s">
        <v>37</v>
      </c>
      <c r="AD127" s="54" t="s">
        <v>37</v>
      </c>
      <c r="AE127" s="54" t="s">
        <v>37</v>
      </c>
      <c r="AF127" s="34" t="str">
        <f t="shared" si="49"/>
        <v>-</v>
      </c>
      <c r="AG127" s="34" t="str">
        <f t="shared" si="111"/>
        <v>-</v>
      </c>
      <c r="AH127" s="75"/>
      <c r="AI127" s="4" t="s">
        <v>327</v>
      </c>
      <c r="AJ127" s="4" t="s">
        <v>22</v>
      </c>
      <c r="AK127" s="4">
        <v>3631803</v>
      </c>
      <c r="AL127" s="4">
        <v>3632684</v>
      </c>
      <c r="AM127" s="53" t="s">
        <v>9</v>
      </c>
      <c r="AN127" s="34">
        <f t="shared" si="64"/>
        <v>293</v>
      </c>
      <c r="AO127" s="34" t="str">
        <f t="shared" si="112"/>
        <v>-</v>
      </c>
      <c r="AP127" s="66" t="s">
        <v>37</v>
      </c>
      <c r="AQ127" s="3" t="s">
        <v>37</v>
      </c>
      <c r="AR127" s="3" t="s">
        <v>37</v>
      </c>
      <c r="AS127" s="3" t="s">
        <v>37</v>
      </c>
      <c r="AT127" s="34" t="s">
        <v>37</v>
      </c>
      <c r="AU127" s="34" t="str">
        <f t="shared" si="65"/>
        <v>-</v>
      </c>
      <c r="AV127" s="34" t="str">
        <f t="shared" si="66"/>
        <v>-</v>
      </c>
      <c r="AW127" s="64" t="s">
        <v>474</v>
      </c>
      <c r="AX127" s="4" t="s">
        <v>22</v>
      </c>
      <c r="AY127" s="4">
        <v>2379724</v>
      </c>
      <c r="AZ127" s="4">
        <v>2381145</v>
      </c>
      <c r="BA127" s="53" t="s">
        <v>9</v>
      </c>
      <c r="BB127" s="90">
        <f t="shared" si="67"/>
        <v>473</v>
      </c>
      <c r="BC127" s="118" t="str">
        <f t="shared" si="115"/>
        <v>-</v>
      </c>
      <c r="BD127" s="106" t="s">
        <v>37</v>
      </c>
    </row>
    <row r="128" spans="1:56" x14ac:dyDescent="0.25">
      <c r="A128" s="3" t="s">
        <v>1049</v>
      </c>
      <c r="B128" s="3" t="s">
        <v>630</v>
      </c>
      <c r="C128" s="32" t="s">
        <v>29</v>
      </c>
      <c r="D128" s="8" t="s">
        <v>1050</v>
      </c>
      <c r="E128" s="158" t="s">
        <v>37</v>
      </c>
      <c r="F128" s="63" t="s">
        <v>37</v>
      </c>
      <c r="G128" s="33" t="s">
        <v>37</v>
      </c>
      <c r="H128" s="54" t="s">
        <v>37</v>
      </c>
      <c r="I128" s="54" t="s">
        <v>37</v>
      </c>
      <c r="J128" s="54" t="s">
        <v>37</v>
      </c>
      <c r="K128" s="54" t="s">
        <v>37</v>
      </c>
      <c r="L128" s="75"/>
      <c r="M128" s="53" t="s">
        <v>37</v>
      </c>
      <c r="N128" s="34" t="s">
        <v>37</v>
      </c>
      <c r="O128" s="34" t="s">
        <v>37</v>
      </c>
      <c r="P128" s="34" t="s">
        <v>37</v>
      </c>
      <c r="Q128" s="34" t="s">
        <v>37</v>
      </c>
      <c r="R128" s="34" t="str">
        <f t="shared" si="46"/>
        <v>-</v>
      </c>
      <c r="S128" s="34" t="str">
        <f t="shared" si="88"/>
        <v>-</v>
      </c>
      <c r="T128" s="64" t="s">
        <v>299</v>
      </c>
      <c r="U128" s="4" t="s">
        <v>133</v>
      </c>
      <c r="V128" s="4">
        <v>702432</v>
      </c>
      <c r="W128" s="4">
        <v>704129</v>
      </c>
      <c r="X128" s="53" t="s">
        <v>9</v>
      </c>
      <c r="Y128" s="90">
        <f t="shared" si="48"/>
        <v>565</v>
      </c>
      <c r="Z128" s="34" t="str">
        <f t="shared" si="75"/>
        <v>-</v>
      </c>
      <c r="AA128" s="63" t="s">
        <v>37</v>
      </c>
      <c r="AB128" s="54" t="s">
        <v>37</v>
      </c>
      <c r="AC128" s="54" t="s">
        <v>37</v>
      </c>
      <c r="AD128" s="54" t="s">
        <v>37</v>
      </c>
      <c r="AE128" s="54" t="s">
        <v>37</v>
      </c>
      <c r="AF128" s="34" t="str">
        <f t="shared" si="49"/>
        <v>-</v>
      </c>
      <c r="AG128" s="34" t="str">
        <f t="shared" si="111"/>
        <v>-</v>
      </c>
      <c r="AH128" s="75"/>
      <c r="AI128" s="34" t="s">
        <v>37</v>
      </c>
      <c r="AJ128" s="53" t="s">
        <v>37</v>
      </c>
      <c r="AK128" s="53" t="s">
        <v>37</v>
      </c>
      <c r="AL128" s="53" t="s">
        <v>37</v>
      </c>
      <c r="AM128" s="53" t="s">
        <v>37</v>
      </c>
      <c r="AN128" s="34" t="str">
        <f t="shared" si="64"/>
        <v>-</v>
      </c>
      <c r="AO128" s="34" t="str">
        <f t="shared" si="112"/>
        <v>-</v>
      </c>
      <c r="AP128" s="64" t="s">
        <v>387</v>
      </c>
      <c r="AQ128" s="4" t="s">
        <v>133</v>
      </c>
      <c r="AR128" s="4">
        <v>1094456</v>
      </c>
      <c r="AS128" s="4">
        <v>1095592</v>
      </c>
      <c r="AT128" s="53" t="s">
        <v>9</v>
      </c>
      <c r="AU128" s="34">
        <f t="shared" si="65"/>
        <v>378</v>
      </c>
      <c r="AV128" s="34" t="str">
        <f t="shared" si="66"/>
        <v>-</v>
      </c>
      <c r="AW128" s="64" t="s">
        <v>475</v>
      </c>
      <c r="AX128" s="4" t="s">
        <v>133</v>
      </c>
      <c r="AY128" s="4">
        <v>1669129</v>
      </c>
      <c r="AZ128" s="4">
        <v>1670550</v>
      </c>
      <c r="BA128" s="53" t="s">
        <v>11</v>
      </c>
      <c r="BB128" s="90">
        <f t="shared" si="67"/>
        <v>473</v>
      </c>
      <c r="BC128" s="118" t="str">
        <f t="shared" si="115"/>
        <v>-</v>
      </c>
      <c r="BD128" s="106" t="s">
        <v>37</v>
      </c>
    </row>
    <row r="129" spans="1:56" x14ac:dyDescent="0.25">
      <c r="A129" s="3" t="s">
        <v>1043</v>
      </c>
      <c r="B129" s="3" t="s">
        <v>628</v>
      </c>
      <c r="C129" s="32" t="s">
        <v>29</v>
      </c>
      <c r="D129" s="8" t="s">
        <v>1044</v>
      </c>
      <c r="E129" s="158" t="s">
        <v>37</v>
      </c>
      <c r="F129" s="63" t="s">
        <v>37</v>
      </c>
      <c r="G129" s="33" t="s">
        <v>37</v>
      </c>
      <c r="H129" s="33" t="s">
        <v>37</v>
      </c>
      <c r="I129" s="33" t="s">
        <v>37</v>
      </c>
      <c r="J129" s="33" t="s">
        <v>37</v>
      </c>
      <c r="K129" s="33" t="s">
        <v>37</v>
      </c>
      <c r="L129" s="75"/>
      <c r="M129" s="53" t="s">
        <v>37</v>
      </c>
      <c r="N129" s="34" t="s">
        <v>37</v>
      </c>
      <c r="O129" s="34" t="s">
        <v>37</v>
      </c>
      <c r="P129" s="34" t="s">
        <v>37</v>
      </c>
      <c r="Q129" s="34" t="s">
        <v>37</v>
      </c>
      <c r="R129" s="34" t="str">
        <f t="shared" si="46"/>
        <v>-</v>
      </c>
      <c r="S129" s="34" t="str">
        <f t="shared" si="88"/>
        <v>-</v>
      </c>
      <c r="T129" s="64" t="s">
        <v>300</v>
      </c>
      <c r="U129" s="4" t="s">
        <v>301</v>
      </c>
      <c r="V129" s="4">
        <v>5666</v>
      </c>
      <c r="W129" s="4">
        <v>7420</v>
      </c>
      <c r="X129" s="53" t="s">
        <v>11</v>
      </c>
      <c r="Y129" s="90">
        <f t="shared" si="48"/>
        <v>584</v>
      </c>
      <c r="Z129" s="34" t="str">
        <f t="shared" si="75"/>
        <v>-</v>
      </c>
      <c r="AA129" s="67" t="s">
        <v>37</v>
      </c>
      <c r="AB129" s="54" t="s">
        <v>37</v>
      </c>
      <c r="AC129" s="33" t="s">
        <v>37</v>
      </c>
      <c r="AD129" s="33" t="s">
        <v>37</v>
      </c>
      <c r="AE129" s="33" t="s">
        <v>37</v>
      </c>
      <c r="AF129" s="34" t="str">
        <f t="shared" si="49"/>
        <v>-</v>
      </c>
      <c r="AG129" s="34" t="str">
        <f t="shared" si="111"/>
        <v>-</v>
      </c>
      <c r="AH129" s="75"/>
      <c r="AI129" s="4" t="s">
        <v>328</v>
      </c>
      <c r="AJ129" s="4" t="s">
        <v>329</v>
      </c>
      <c r="AK129" s="4">
        <v>9266</v>
      </c>
      <c r="AL129" s="4">
        <v>10156</v>
      </c>
      <c r="AM129" s="53" t="s">
        <v>11</v>
      </c>
      <c r="AN129" s="34">
        <f t="shared" si="64"/>
        <v>296</v>
      </c>
      <c r="AO129" s="34" t="str">
        <f t="shared" si="112"/>
        <v>-</v>
      </c>
      <c r="AP129" s="64" t="s">
        <v>37</v>
      </c>
      <c r="AQ129" s="4" t="s">
        <v>37</v>
      </c>
      <c r="AR129" s="4" t="s">
        <v>37</v>
      </c>
      <c r="AS129" s="4" t="s">
        <v>37</v>
      </c>
      <c r="AT129" s="53" t="s">
        <v>37</v>
      </c>
      <c r="AU129" s="34" t="str">
        <f t="shared" si="65"/>
        <v>-</v>
      </c>
      <c r="AV129" s="34" t="str">
        <f t="shared" si="66"/>
        <v>-</v>
      </c>
      <c r="AW129" s="69" t="s">
        <v>37</v>
      </c>
      <c r="AX129" s="34" t="s">
        <v>37</v>
      </c>
      <c r="AY129" s="34" t="s">
        <v>37</v>
      </c>
      <c r="AZ129" s="34" t="s">
        <v>37</v>
      </c>
      <c r="BA129" s="34" t="s">
        <v>37</v>
      </c>
      <c r="BB129" s="34" t="str">
        <f t="shared" si="67"/>
        <v>-</v>
      </c>
      <c r="BC129" s="118" t="str">
        <f t="shared" si="115"/>
        <v>-</v>
      </c>
      <c r="BD129" s="106" t="s">
        <v>37</v>
      </c>
    </row>
    <row r="130" spans="1:56" x14ac:dyDescent="0.25">
      <c r="A130" s="4" t="s">
        <v>1045</v>
      </c>
      <c r="B130" s="3" t="s">
        <v>631</v>
      </c>
      <c r="C130" s="32" t="s">
        <v>29</v>
      </c>
      <c r="D130" s="8" t="s">
        <v>1046</v>
      </c>
      <c r="E130" s="158" t="s">
        <v>37</v>
      </c>
      <c r="F130" s="63" t="s">
        <v>37</v>
      </c>
      <c r="G130" s="33" t="s">
        <v>37</v>
      </c>
      <c r="H130" s="54" t="s">
        <v>37</v>
      </c>
      <c r="I130" s="54" t="s">
        <v>37</v>
      </c>
      <c r="J130" s="54" t="s">
        <v>37</v>
      </c>
      <c r="K130" s="54" t="s">
        <v>37</v>
      </c>
      <c r="L130" s="75"/>
      <c r="M130" s="53" t="s">
        <v>37</v>
      </c>
      <c r="N130" s="34" t="s">
        <v>37</v>
      </c>
      <c r="O130" s="34" t="s">
        <v>37</v>
      </c>
      <c r="P130" s="34" t="s">
        <v>37</v>
      </c>
      <c r="Q130" s="34" t="s">
        <v>37</v>
      </c>
      <c r="R130" s="34" t="str">
        <f t="shared" si="46"/>
        <v>-</v>
      </c>
      <c r="S130" s="34" t="str">
        <f t="shared" si="88"/>
        <v>-</v>
      </c>
      <c r="T130" s="64" t="s">
        <v>302</v>
      </c>
      <c r="U130" s="4" t="s">
        <v>303</v>
      </c>
      <c r="V130" s="4">
        <v>11034</v>
      </c>
      <c r="W130" s="4">
        <v>12779</v>
      </c>
      <c r="X130" s="53" t="s">
        <v>9</v>
      </c>
      <c r="Y130" s="90">
        <f t="shared" si="48"/>
        <v>581</v>
      </c>
      <c r="Z130" s="34" t="str">
        <f t="shared" si="75"/>
        <v>-</v>
      </c>
      <c r="AA130" s="67" t="s">
        <v>37</v>
      </c>
      <c r="AB130" s="54" t="s">
        <v>37</v>
      </c>
      <c r="AC130" s="33" t="s">
        <v>37</v>
      </c>
      <c r="AD130" s="33" t="s">
        <v>37</v>
      </c>
      <c r="AE130" s="33" t="s">
        <v>37</v>
      </c>
      <c r="AF130" s="34" t="str">
        <f t="shared" si="49"/>
        <v>-</v>
      </c>
      <c r="AG130" s="34" t="str">
        <f t="shared" si="111"/>
        <v>-</v>
      </c>
      <c r="AH130" s="75"/>
      <c r="AI130" s="4" t="s">
        <v>330</v>
      </c>
      <c r="AJ130" s="4" t="s">
        <v>120</v>
      </c>
      <c r="AK130" s="4">
        <v>12980</v>
      </c>
      <c r="AL130" s="4">
        <v>13870</v>
      </c>
      <c r="AM130" s="53" t="s">
        <v>9</v>
      </c>
      <c r="AN130" s="34">
        <f t="shared" si="64"/>
        <v>296</v>
      </c>
      <c r="AO130" s="34" t="str">
        <f t="shared" si="112"/>
        <v>-</v>
      </c>
      <c r="AP130" s="64" t="s">
        <v>37</v>
      </c>
      <c r="AQ130" s="4" t="s">
        <v>37</v>
      </c>
      <c r="AR130" s="4" t="s">
        <v>37</v>
      </c>
      <c r="AS130" s="4" t="s">
        <v>37</v>
      </c>
      <c r="AT130" s="53" t="s">
        <v>37</v>
      </c>
      <c r="AU130" s="34" t="str">
        <f t="shared" si="65"/>
        <v>-</v>
      </c>
      <c r="AV130" s="34" t="str">
        <f t="shared" si="66"/>
        <v>-</v>
      </c>
      <c r="AW130" s="69" t="s">
        <v>37</v>
      </c>
      <c r="AX130" s="34" t="s">
        <v>37</v>
      </c>
      <c r="AY130" s="34" t="s">
        <v>37</v>
      </c>
      <c r="AZ130" s="34" t="s">
        <v>37</v>
      </c>
      <c r="BA130" s="34" t="s">
        <v>37</v>
      </c>
      <c r="BB130" s="34" t="str">
        <f t="shared" si="67"/>
        <v>-</v>
      </c>
      <c r="BC130" s="118" t="str">
        <f t="shared" si="115"/>
        <v>-</v>
      </c>
      <c r="BD130" s="106" t="s">
        <v>37</v>
      </c>
    </row>
    <row r="131" spans="1:56" x14ac:dyDescent="0.25">
      <c r="A131" s="4" t="s">
        <v>812</v>
      </c>
      <c r="B131" s="3" t="s">
        <v>632</v>
      </c>
      <c r="C131" s="30" t="s">
        <v>7</v>
      </c>
      <c r="D131" s="4" t="s">
        <v>813</v>
      </c>
      <c r="E131" s="158" t="s">
        <v>6020</v>
      </c>
      <c r="F131" s="64" t="s">
        <v>114</v>
      </c>
      <c r="G131" s="4" t="s">
        <v>22</v>
      </c>
      <c r="H131" s="4">
        <v>234179</v>
      </c>
      <c r="I131" s="4">
        <v>234391</v>
      </c>
      <c r="J131" s="4" t="s">
        <v>9</v>
      </c>
      <c r="K131" s="3">
        <f t="shared" ref="K131:K136" si="117">(I131-H131-2)/3</f>
        <v>70</v>
      </c>
      <c r="L131" s="75"/>
      <c r="M131" s="4" t="s">
        <v>115</v>
      </c>
      <c r="N131" s="4" t="s">
        <v>22</v>
      </c>
      <c r="O131" s="4">
        <v>232264</v>
      </c>
      <c r="P131" s="4">
        <v>233796</v>
      </c>
      <c r="Q131" s="4" t="s">
        <v>9</v>
      </c>
      <c r="R131" s="3">
        <f t="shared" si="46"/>
        <v>510</v>
      </c>
      <c r="S131" s="5">
        <f t="shared" si="88"/>
        <v>383</v>
      </c>
      <c r="T131" s="64" t="s">
        <v>116</v>
      </c>
      <c r="U131" s="4" t="s">
        <v>107</v>
      </c>
      <c r="V131" s="4">
        <v>5016</v>
      </c>
      <c r="W131" s="4">
        <v>7049</v>
      </c>
      <c r="X131" s="53" t="s">
        <v>9</v>
      </c>
      <c r="Y131" s="90">
        <f t="shared" si="48"/>
        <v>677</v>
      </c>
      <c r="Z131" s="34" t="str">
        <f t="shared" si="75"/>
        <v>-</v>
      </c>
      <c r="AA131" s="66" t="s">
        <v>113</v>
      </c>
      <c r="AB131" s="4" t="s">
        <v>107</v>
      </c>
      <c r="AC131" s="4">
        <v>62727</v>
      </c>
      <c r="AD131" s="4">
        <v>63626</v>
      </c>
      <c r="AE131" s="53" t="s">
        <v>11</v>
      </c>
      <c r="AF131" s="90">
        <f t="shared" si="49"/>
        <v>299</v>
      </c>
      <c r="AG131" s="34" t="str">
        <f t="shared" si="111"/>
        <v>-</v>
      </c>
      <c r="AH131" s="75"/>
      <c r="AI131" s="53" t="s">
        <v>37</v>
      </c>
      <c r="AJ131" s="53" t="s">
        <v>37</v>
      </c>
      <c r="AK131" s="53" t="s">
        <v>37</v>
      </c>
      <c r="AL131" s="53" t="s">
        <v>37</v>
      </c>
      <c r="AM131" s="53" t="s">
        <v>37</v>
      </c>
      <c r="AN131" s="34" t="str">
        <f t="shared" si="64"/>
        <v>-</v>
      </c>
      <c r="AO131" s="34" t="str">
        <f t="shared" si="112"/>
        <v>-</v>
      </c>
      <c r="AP131" s="64" t="s">
        <v>117</v>
      </c>
      <c r="AQ131" s="4" t="s">
        <v>22</v>
      </c>
      <c r="AR131" s="4">
        <v>234546</v>
      </c>
      <c r="AS131" s="4">
        <v>235595</v>
      </c>
      <c r="AT131" s="53" t="s">
        <v>11</v>
      </c>
      <c r="AU131" s="34">
        <f t="shared" si="65"/>
        <v>349</v>
      </c>
      <c r="AV131" s="113">
        <f t="shared" si="66"/>
        <v>155</v>
      </c>
      <c r="AW131" s="64" t="s">
        <v>118</v>
      </c>
      <c r="AX131" s="4" t="s">
        <v>22</v>
      </c>
      <c r="AY131" s="4">
        <v>236237</v>
      </c>
      <c r="AZ131" s="4">
        <v>237670</v>
      </c>
      <c r="BA131" s="53" t="s">
        <v>11</v>
      </c>
      <c r="BB131" s="90">
        <f t="shared" si="67"/>
        <v>477</v>
      </c>
      <c r="BC131" s="119">
        <f t="shared" si="115"/>
        <v>1846</v>
      </c>
      <c r="BD131" s="106" t="s">
        <v>37</v>
      </c>
    </row>
    <row r="132" spans="1:56" x14ac:dyDescent="0.25">
      <c r="A132" s="4" t="s">
        <v>858</v>
      </c>
      <c r="B132" s="3" t="s">
        <v>633</v>
      </c>
      <c r="C132" s="30" t="s">
        <v>809</v>
      </c>
      <c r="D132" s="4" t="s">
        <v>859</v>
      </c>
      <c r="E132" s="158" t="s">
        <v>6027</v>
      </c>
      <c r="F132" s="66" t="s">
        <v>121</v>
      </c>
      <c r="G132" s="4" t="s">
        <v>122</v>
      </c>
      <c r="H132" s="4">
        <v>86659</v>
      </c>
      <c r="I132" s="4">
        <v>86865</v>
      </c>
      <c r="J132" s="4" t="s">
        <v>9</v>
      </c>
      <c r="K132" s="3">
        <f t="shared" si="117"/>
        <v>68</v>
      </c>
      <c r="L132" s="76"/>
      <c r="M132" s="34" t="s">
        <v>37</v>
      </c>
      <c r="N132" s="53" t="s">
        <v>37</v>
      </c>
      <c r="O132" s="53" t="s">
        <v>37</v>
      </c>
      <c r="P132" s="53" t="s">
        <v>37</v>
      </c>
      <c r="Q132" s="53" t="s">
        <v>37</v>
      </c>
      <c r="R132" s="34" t="str">
        <f t="shared" si="46"/>
        <v>-</v>
      </c>
      <c r="S132" s="34" t="str">
        <f t="shared" si="88"/>
        <v>-</v>
      </c>
      <c r="T132" s="64" t="s">
        <v>123</v>
      </c>
      <c r="U132" s="4" t="s">
        <v>120</v>
      </c>
      <c r="V132" s="4">
        <v>5794</v>
      </c>
      <c r="W132" s="4">
        <v>7815</v>
      </c>
      <c r="X132" s="53" t="s">
        <v>9</v>
      </c>
      <c r="Y132" s="90">
        <f t="shared" si="48"/>
        <v>673</v>
      </c>
      <c r="Z132" s="34" t="str">
        <f t="shared" si="75"/>
        <v>-</v>
      </c>
      <c r="AA132" s="66" t="s">
        <v>119</v>
      </c>
      <c r="AB132" s="4" t="s">
        <v>120</v>
      </c>
      <c r="AC132" s="4">
        <v>14602</v>
      </c>
      <c r="AD132" s="4">
        <v>15507</v>
      </c>
      <c r="AE132" s="53" t="s">
        <v>11</v>
      </c>
      <c r="AF132" s="90">
        <f t="shared" si="49"/>
        <v>301</v>
      </c>
      <c r="AG132" s="34" t="str">
        <f t="shared" si="111"/>
        <v>-</v>
      </c>
      <c r="AH132" s="75"/>
      <c r="AI132" s="53" t="s">
        <v>37</v>
      </c>
      <c r="AJ132" s="53" t="s">
        <v>37</v>
      </c>
      <c r="AK132" s="53" t="s">
        <v>37</v>
      </c>
      <c r="AL132" s="53" t="s">
        <v>37</v>
      </c>
      <c r="AM132" s="53" t="s">
        <v>37</v>
      </c>
      <c r="AN132" s="34" t="str">
        <f t="shared" si="64"/>
        <v>-</v>
      </c>
      <c r="AO132" s="34" t="str">
        <f t="shared" si="112"/>
        <v>-</v>
      </c>
      <c r="AP132" s="66" t="s">
        <v>37</v>
      </c>
      <c r="AQ132" s="3" t="s">
        <v>37</v>
      </c>
      <c r="AR132" s="3" t="s">
        <v>37</v>
      </c>
      <c r="AS132" s="3" t="s">
        <v>37</v>
      </c>
      <c r="AT132" s="34" t="s">
        <v>37</v>
      </c>
      <c r="AU132" s="34" t="str">
        <f t="shared" si="65"/>
        <v>-</v>
      </c>
      <c r="AV132" s="34" t="str">
        <f t="shared" si="66"/>
        <v>-</v>
      </c>
      <c r="AW132" s="64" t="s">
        <v>124</v>
      </c>
      <c r="AX132" s="4" t="s">
        <v>125</v>
      </c>
      <c r="AY132" s="4">
        <v>1283</v>
      </c>
      <c r="AZ132" s="4">
        <v>2698</v>
      </c>
      <c r="BA132" s="53" t="s">
        <v>11</v>
      </c>
      <c r="BB132" s="90">
        <f t="shared" si="67"/>
        <v>471</v>
      </c>
      <c r="BC132" s="118" t="str">
        <f t="shared" si="115"/>
        <v>-</v>
      </c>
      <c r="BD132" s="106" t="s">
        <v>37</v>
      </c>
    </row>
    <row r="133" spans="1:56" x14ac:dyDescent="0.25">
      <c r="A133" s="4" t="s">
        <v>860</v>
      </c>
      <c r="B133" s="3" t="s">
        <v>634</v>
      </c>
      <c r="C133" s="30" t="s">
        <v>7</v>
      </c>
      <c r="D133" s="4" t="s">
        <v>861</v>
      </c>
      <c r="E133" s="158" t="s">
        <v>6020</v>
      </c>
      <c r="F133" s="66" t="s">
        <v>127</v>
      </c>
      <c r="G133" s="4" t="s">
        <v>133</v>
      </c>
      <c r="H133" s="4">
        <v>4072104</v>
      </c>
      <c r="I133" s="4">
        <v>4072316</v>
      </c>
      <c r="J133" s="4" t="s">
        <v>9</v>
      </c>
      <c r="K133" s="3">
        <f t="shared" si="117"/>
        <v>70</v>
      </c>
      <c r="L133" s="75"/>
      <c r="M133" s="4" t="s">
        <v>128</v>
      </c>
      <c r="N133" s="4" t="s">
        <v>133</v>
      </c>
      <c r="O133" s="4">
        <v>4070217</v>
      </c>
      <c r="P133" s="4">
        <v>4072016</v>
      </c>
      <c r="Q133" s="4" t="s">
        <v>9</v>
      </c>
      <c r="R133" s="3">
        <f t="shared" si="46"/>
        <v>599</v>
      </c>
      <c r="S133" s="5">
        <f t="shared" si="88"/>
        <v>88</v>
      </c>
      <c r="T133" s="64" t="s">
        <v>129</v>
      </c>
      <c r="U133" s="4" t="s">
        <v>133</v>
      </c>
      <c r="V133" s="4">
        <v>4597280</v>
      </c>
      <c r="W133" s="4">
        <v>4599184</v>
      </c>
      <c r="X133" s="53" t="s">
        <v>9</v>
      </c>
      <c r="Y133" s="3">
        <f t="shared" si="48"/>
        <v>634</v>
      </c>
      <c r="Z133" s="90" t="str">
        <f t="shared" si="75"/>
        <v>@-527080</v>
      </c>
      <c r="AA133" s="66" t="s">
        <v>126</v>
      </c>
      <c r="AB133" s="4" t="s">
        <v>133</v>
      </c>
      <c r="AC133" s="4">
        <v>4599710</v>
      </c>
      <c r="AD133" s="4">
        <v>4600609</v>
      </c>
      <c r="AE133" s="53" t="s">
        <v>9</v>
      </c>
      <c r="AF133" s="3">
        <f t="shared" si="49"/>
        <v>299</v>
      </c>
      <c r="AG133" s="90" t="str">
        <f t="shared" si="111"/>
        <v>@-528505</v>
      </c>
      <c r="AH133" s="75"/>
      <c r="AI133" s="53" t="s">
        <v>37</v>
      </c>
      <c r="AJ133" s="53" t="s">
        <v>37</v>
      </c>
      <c r="AK133" s="53" t="s">
        <v>37</v>
      </c>
      <c r="AL133" s="53" t="s">
        <v>37</v>
      </c>
      <c r="AM133" s="53" t="s">
        <v>37</v>
      </c>
      <c r="AN133" s="34" t="str">
        <f t="shared" si="64"/>
        <v>-</v>
      </c>
      <c r="AO133" s="34" t="str">
        <f t="shared" si="112"/>
        <v>-</v>
      </c>
      <c r="AP133" s="64" t="s">
        <v>130</v>
      </c>
      <c r="AQ133" s="4" t="s">
        <v>133</v>
      </c>
      <c r="AR133" s="4">
        <v>4073258</v>
      </c>
      <c r="AS133" s="4">
        <v>4074316</v>
      </c>
      <c r="AT133" s="53" t="s">
        <v>11</v>
      </c>
      <c r="AU133" s="34">
        <f t="shared" si="65"/>
        <v>352</v>
      </c>
      <c r="AV133" s="113">
        <f t="shared" si="66"/>
        <v>942</v>
      </c>
      <c r="AW133" s="64" t="s">
        <v>131</v>
      </c>
      <c r="AX133" s="4" t="s">
        <v>133</v>
      </c>
      <c r="AY133" s="4">
        <v>4075308</v>
      </c>
      <c r="AZ133" s="4">
        <v>4076723</v>
      </c>
      <c r="BA133" s="53" t="s">
        <v>11</v>
      </c>
      <c r="BB133" s="90">
        <f t="shared" si="67"/>
        <v>471</v>
      </c>
      <c r="BC133" s="119">
        <f t="shared" si="115"/>
        <v>2992</v>
      </c>
      <c r="BD133" s="106" t="s">
        <v>37</v>
      </c>
    </row>
    <row r="134" spans="1:56" x14ac:dyDescent="0.25">
      <c r="A134" s="4" t="s">
        <v>852</v>
      </c>
      <c r="B134" s="3" t="s">
        <v>198</v>
      </c>
      <c r="C134" s="30" t="s">
        <v>7</v>
      </c>
      <c r="D134" s="4" t="s">
        <v>853</v>
      </c>
      <c r="E134" s="158" t="s">
        <v>6020</v>
      </c>
      <c r="F134" s="66" t="s">
        <v>539</v>
      </c>
      <c r="G134" s="4" t="s">
        <v>72</v>
      </c>
      <c r="H134" s="4">
        <v>131002</v>
      </c>
      <c r="I134" s="4">
        <v>131214</v>
      </c>
      <c r="J134" s="4" t="s">
        <v>9</v>
      </c>
      <c r="K134" s="3">
        <f t="shared" si="117"/>
        <v>70</v>
      </c>
      <c r="L134" s="75"/>
      <c r="M134" s="4" t="s">
        <v>526</v>
      </c>
      <c r="N134" s="4" t="s">
        <v>72</v>
      </c>
      <c r="O134" s="4">
        <v>129124</v>
      </c>
      <c r="P134" s="4">
        <v>130908</v>
      </c>
      <c r="Q134" s="4" t="s">
        <v>9</v>
      </c>
      <c r="R134" s="3">
        <f t="shared" si="46"/>
        <v>594</v>
      </c>
      <c r="S134" s="5">
        <f t="shared" si="88"/>
        <v>94</v>
      </c>
      <c r="T134" s="64" t="s">
        <v>305</v>
      </c>
      <c r="U134" s="4" t="s">
        <v>22</v>
      </c>
      <c r="V134" s="4">
        <v>76579</v>
      </c>
      <c r="W134" s="4">
        <v>78528</v>
      </c>
      <c r="X134" s="53" t="s">
        <v>11</v>
      </c>
      <c r="Y134" s="3">
        <f t="shared" si="48"/>
        <v>649</v>
      </c>
      <c r="Z134" s="34" t="str">
        <f t="shared" si="75"/>
        <v>-</v>
      </c>
      <c r="AA134" s="66" t="s">
        <v>240</v>
      </c>
      <c r="AB134" s="4" t="s">
        <v>22</v>
      </c>
      <c r="AC134" s="4">
        <v>73511</v>
      </c>
      <c r="AD134" s="4">
        <v>74410</v>
      </c>
      <c r="AE134" s="53" t="s">
        <v>11</v>
      </c>
      <c r="AF134" s="3">
        <f t="shared" si="49"/>
        <v>299</v>
      </c>
      <c r="AG134" s="34" t="str">
        <f t="shared" si="111"/>
        <v>-</v>
      </c>
      <c r="AH134" s="75"/>
      <c r="AI134" s="4" t="s">
        <v>331</v>
      </c>
      <c r="AJ134" s="4" t="s">
        <v>72</v>
      </c>
      <c r="AK134" s="4">
        <v>132150</v>
      </c>
      <c r="AL134" s="4">
        <v>133049</v>
      </c>
      <c r="AM134" s="53" t="s">
        <v>11</v>
      </c>
      <c r="AN134" s="3">
        <f t="shared" si="64"/>
        <v>299</v>
      </c>
      <c r="AO134" s="113">
        <f t="shared" si="112"/>
        <v>936</v>
      </c>
      <c r="AP134" s="64" t="s">
        <v>37</v>
      </c>
      <c r="AQ134" s="4" t="s">
        <v>37</v>
      </c>
      <c r="AR134" s="4" t="s">
        <v>37</v>
      </c>
      <c r="AS134" s="4" t="s">
        <v>37</v>
      </c>
      <c r="AT134" s="53" t="s">
        <v>37</v>
      </c>
      <c r="AU134" s="3" t="str">
        <f t="shared" si="65"/>
        <v>-</v>
      </c>
      <c r="AV134" s="34" t="str">
        <f t="shared" si="66"/>
        <v>-</v>
      </c>
      <c r="AW134" s="64" t="s">
        <v>487</v>
      </c>
      <c r="AX134" s="4" t="s">
        <v>194</v>
      </c>
      <c r="AY134" s="4">
        <v>524920</v>
      </c>
      <c r="AZ134" s="4">
        <v>526335</v>
      </c>
      <c r="BA134" s="53" t="s">
        <v>11</v>
      </c>
      <c r="BB134" s="90">
        <f t="shared" si="67"/>
        <v>471</v>
      </c>
      <c r="BC134" s="118" t="str">
        <f t="shared" si="115"/>
        <v>-</v>
      </c>
      <c r="BD134" s="106" t="s">
        <v>37</v>
      </c>
    </row>
    <row r="135" spans="1:56" x14ac:dyDescent="0.25">
      <c r="A135" s="4" t="s">
        <v>848</v>
      </c>
      <c r="B135" s="127" t="s">
        <v>635</v>
      </c>
      <c r="C135" s="30" t="s">
        <v>7</v>
      </c>
      <c r="D135" s="4" t="s">
        <v>849</v>
      </c>
      <c r="E135" s="158" t="s">
        <v>6020</v>
      </c>
      <c r="F135" s="69" t="s">
        <v>37</v>
      </c>
      <c r="G135" s="4" t="s">
        <v>22</v>
      </c>
      <c r="H135" s="4">
        <v>6189612</v>
      </c>
      <c r="I135" s="4">
        <v>6189845</v>
      </c>
      <c r="J135" s="4" t="s">
        <v>9</v>
      </c>
      <c r="K135" s="3">
        <f t="shared" si="117"/>
        <v>77</v>
      </c>
      <c r="L135" s="75"/>
      <c r="M135" s="4" t="s">
        <v>701</v>
      </c>
      <c r="N135" s="4" t="s">
        <v>22</v>
      </c>
      <c r="O135" s="4">
        <v>6187703</v>
      </c>
      <c r="P135" s="4">
        <v>6189505</v>
      </c>
      <c r="Q135" s="4" t="s">
        <v>9</v>
      </c>
      <c r="R135" s="3">
        <f t="shared" si="46"/>
        <v>600</v>
      </c>
      <c r="S135" s="5">
        <f t="shared" si="88"/>
        <v>107</v>
      </c>
      <c r="T135" s="64" t="s">
        <v>702</v>
      </c>
      <c r="U135" s="4" t="s">
        <v>22</v>
      </c>
      <c r="V135" s="4">
        <v>6178539</v>
      </c>
      <c r="W135" s="4">
        <v>6180452</v>
      </c>
      <c r="X135" s="53" t="s">
        <v>11</v>
      </c>
      <c r="Y135" s="3">
        <f t="shared" si="48"/>
        <v>637</v>
      </c>
      <c r="Z135" s="113">
        <f t="shared" si="75"/>
        <v>9160</v>
      </c>
      <c r="AA135" s="66" t="s">
        <v>703</v>
      </c>
      <c r="AB135" s="4" t="s">
        <v>22</v>
      </c>
      <c r="AC135" s="4">
        <v>6176389</v>
      </c>
      <c r="AD135" s="4">
        <v>6177288</v>
      </c>
      <c r="AE135" s="53" t="s">
        <v>11</v>
      </c>
      <c r="AF135" s="3">
        <f t="shared" si="49"/>
        <v>299</v>
      </c>
      <c r="AG135" s="113">
        <f t="shared" si="111"/>
        <v>12324</v>
      </c>
      <c r="AH135" s="75"/>
      <c r="AI135" s="53" t="s">
        <v>37</v>
      </c>
      <c r="AJ135" s="53" t="s">
        <v>37</v>
      </c>
      <c r="AK135" s="53" t="s">
        <v>37</v>
      </c>
      <c r="AL135" s="53" t="s">
        <v>37</v>
      </c>
      <c r="AM135" s="53" t="s">
        <v>37</v>
      </c>
      <c r="AN135" s="34" t="str">
        <f t="shared" si="64"/>
        <v>-</v>
      </c>
      <c r="AO135" s="34" t="str">
        <f t="shared" si="112"/>
        <v>-</v>
      </c>
      <c r="AP135" s="64" t="s">
        <v>704</v>
      </c>
      <c r="AQ135" s="4" t="s">
        <v>22</v>
      </c>
      <c r="AR135" s="4">
        <v>6190328</v>
      </c>
      <c r="AS135" s="4">
        <v>6191383</v>
      </c>
      <c r="AT135" s="53" t="s">
        <v>11</v>
      </c>
      <c r="AU135" s="34">
        <f t="shared" si="65"/>
        <v>351</v>
      </c>
      <c r="AV135" s="113">
        <f t="shared" si="66"/>
        <v>483</v>
      </c>
      <c r="AW135" s="64" t="s">
        <v>705</v>
      </c>
      <c r="AX135" s="4" t="s">
        <v>22</v>
      </c>
      <c r="AY135" s="4">
        <v>6191992</v>
      </c>
      <c r="AZ135" s="4">
        <v>6193407</v>
      </c>
      <c r="BA135" s="53" t="s">
        <v>11</v>
      </c>
      <c r="BB135" s="90">
        <f t="shared" si="67"/>
        <v>471</v>
      </c>
      <c r="BC135" s="119">
        <f t="shared" si="115"/>
        <v>2147</v>
      </c>
      <c r="BD135" s="106" t="s">
        <v>37</v>
      </c>
    </row>
    <row r="136" spans="1:56" x14ac:dyDescent="0.25">
      <c r="A136" s="4" t="s">
        <v>920</v>
      </c>
      <c r="B136" s="127" t="s">
        <v>200</v>
      </c>
      <c r="C136" s="32" t="s">
        <v>29</v>
      </c>
      <c r="D136" s="8" t="s">
        <v>921</v>
      </c>
      <c r="E136" s="158" t="s">
        <v>6027</v>
      </c>
      <c r="F136" s="66" t="s">
        <v>548</v>
      </c>
      <c r="G136" s="4" t="s">
        <v>22</v>
      </c>
      <c r="H136" s="4">
        <v>337337</v>
      </c>
      <c r="I136" s="4">
        <v>337606</v>
      </c>
      <c r="J136" s="4" t="s">
        <v>11</v>
      </c>
      <c r="K136" s="3">
        <f t="shared" si="117"/>
        <v>89</v>
      </c>
      <c r="L136" s="75"/>
      <c r="M136" s="4" t="s">
        <v>527</v>
      </c>
      <c r="N136" s="4" t="s">
        <v>22</v>
      </c>
      <c r="O136" s="4">
        <v>5141346</v>
      </c>
      <c r="P136" s="4">
        <v>5143076</v>
      </c>
      <c r="Q136" s="4" t="s">
        <v>11</v>
      </c>
      <c r="R136" s="3">
        <f t="shared" si="46"/>
        <v>576</v>
      </c>
      <c r="S136" s="90">
        <f t="shared" si="88"/>
        <v>4803740</v>
      </c>
      <c r="T136" s="64" t="s">
        <v>306</v>
      </c>
      <c r="U136" s="4" t="s">
        <v>22</v>
      </c>
      <c r="V136" s="4">
        <v>4090510</v>
      </c>
      <c r="W136" s="4">
        <v>4092276</v>
      </c>
      <c r="X136" s="53" t="s">
        <v>11</v>
      </c>
      <c r="Y136" s="3">
        <f t="shared" si="48"/>
        <v>588</v>
      </c>
      <c r="Z136" s="90" t="str">
        <f t="shared" si="75"/>
        <v>@3752904</v>
      </c>
      <c r="AA136" s="66" t="s">
        <v>241</v>
      </c>
      <c r="AB136" s="4" t="s">
        <v>22</v>
      </c>
      <c r="AC136" s="4">
        <v>486500</v>
      </c>
      <c r="AD136" s="4">
        <v>487399</v>
      </c>
      <c r="AE136" s="53" t="s">
        <v>9</v>
      </c>
      <c r="AF136" s="3">
        <f t="shared" si="49"/>
        <v>299</v>
      </c>
      <c r="AG136" s="90">
        <f t="shared" si="111"/>
        <v>148894</v>
      </c>
      <c r="AH136" s="75"/>
      <c r="AI136" s="53" t="s">
        <v>37</v>
      </c>
      <c r="AJ136" s="53" t="s">
        <v>37</v>
      </c>
      <c r="AK136" s="53" t="s">
        <v>37</v>
      </c>
      <c r="AL136" s="53" t="s">
        <v>37</v>
      </c>
      <c r="AM136" s="53" t="s">
        <v>37</v>
      </c>
      <c r="AN136" s="34" t="str">
        <f t="shared" si="64"/>
        <v>-</v>
      </c>
      <c r="AO136" s="34" t="str">
        <f t="shared" si="112"/>
        <v>-</v>
      </c>
      <c r="AP136" s="64" t="s">
        <v>398</v>
      </c>
      <c r="AQ136" s="4" t="s">
        <v>22</v>
      </c>
      <c r="AR136" s="4">
        <v>119195</v>
      </c>
      <c r="AS136" s="4">
        <v>120292</v>
      </c>
      <c r="AT136" s="53" t="s">
        <v>11</v>
      </c>
      <c r="AU136" s="34">
        <f t="shared" si="65"/>
        <v>365</v>
      </c>
      <c r="AV136" s="90" t="str">
        <f t="shared" si="66"/>
        <v>@217045</v>
      </c>
      <c r="AW136" s="64" t="s">
        <v>488</v>
      </c>
      <c r="AX136" s="4" t="s">
        <v>22</v>
      </c>
      <c r="AY136" s="4">
        <v>4865247</v>
      </c>
      <c r="AZ136" s="4">
        <v>4866671</v>
      </c>
      <c r="BA136" s="53" t="s">
        <v>11</v>
      </c>
      <c r="BB136" s="90">
        <f t="shared" si="67"/>
        <v>474</v>
      </c>
      <c r="BC136" s="117" t="str">
        <f t="shared" si="115"/>
        <v>@-4529334</v>
      </c>
      <c r="BD136" s="106" t="s">
        <v>37</v>
      </c>
    </row>
    <row r="137" spans="1:56" x14ac:dyDescent="0.25">
      <c r="A137" s="4" t="s">
        <v>918</v>
      </c>
      <c r="B137" s="127" t="s">
        <v>636</v>
      </c>
      <c r="C137" s="31" t="s">
        <v>148</v>
      </c>
      <c r="D137" s="8" t="s">
        <v>919</v>
      </c>
      <c r="E137" s="158" t="s">
        <v>37</v>
      </c>
      <c r="F137" s="63" t="s">
        <v>37</v>
      </c>
      <c r="G137" s="54" t="s">
        <v>37</v>
      </c>
      <c r="H137" s="54" t="s">
        <v>37</v>
      </c>
      <c r="I137" s="54" t="s">
        <v>37</v>
      </c>
      <c r="J137" s="54" t="s">
        <v>37</v>
      </c>
      <c r="K137" s="54" t="s">
        <v>37</v>
      </c>
      <c r="L137" s="75"/>
      <c r="M137" s="4" t="s">
        <v>171</v>
      </c>
      <c r="N137" s="4" t="s">
        <v>133</v>
      </c>
      <c r="O137" s="4">
        <v>3898244</v>
      </c>
      <c r="P137" s="4">
        <v>3899998</v>
      </c>
      <c r="Q137" s="4" t="s">
        <v>9</v>
      </c>
      <c r="R137" s="3">
        <f t="shared" si="46"/>
        <v>584</v>
      </c>
      <c r="S137" s="34" t="str">
        <f t="shared" si="88"/>
        <v>-</v>
      </c>
      <c r="T137" s="67" t="s">
        <v>37</v>
      </c>
      <c r="U137" s="33" t="s">
        <v>37</v>
      </c>
      <c r="V137" s="33" t="s">
        <v>37</v>
      </c>
      <c r="W137" s="33" t="s">
        <v>37</v>
      </c>
      <c r="X137" s="33" t="s">
        <v>37</v>
      </c>
      <c r="Y137" s="34" t="str">
        <f t="shared" si="48"/>
        <v>-</v>
      </c>
      <c r="Z137" s="34" t="str">
        <f t="shared" si="75"/>
        <v>-</v>
      </c>
      <c r="AA137" s="63" t="s">
        <v>37</v>
      </c>
      <c r="AB137" s="54" t="s">
        <v>37</v>
      </c>
      <c r="AC137" s="54" t="s">
        <v>37</v>
      </c>
      <c r="AD137" s="54" t="s">
        <v>37</v>
      </c>
      <c r="AE137" s="54" t="s">
        <v>37</v>
      </c>
      <c r="AF137" s="34" t="str">
        <f t="shared" si="49"/>
        <v>-</v>
      </c>
      <c r="AG137" s="34" t="str">
        <f t="shared" si="111"/>
        <v>-</v>
      </c>
      <c r="AH137" s="75"/>
      <c r="AI137" s="4" t="s">
        <v>332</v>
      </c>
      <c r="AJ137" s="4" t="s">
        <v>133</v>
      </c>
      <c r="AK137" s="4">
        <v>1735676</v>
      </c>
      <c r="AL137" s="4">
        <v>1736626</v>
      </c>
      <c r="AM137" s="53" t="s">
        <v>9</v>
      </c>
      <c r="AN137" s="34">
        <f t="shared" si="64"/>
        <v>316</v>
      </c>
      <c r="AO137" s="34" t="str">
        <f t="shared" si="112"/>
        <v>-</v>
      </c>
      <c r="AP137" s="64" t="s">
        <v>37</v>
      </c>
      <c r="AQ137" s="4" t="s">
        <v>37</v>
      </c>
      <c r="AR137" s="4" t="s">
        <v>37</v>
      </c>
      <c r="AS137" s="4" t="s">
        <v>37</v>
      </c>
      <c r="AT137" s="53" t="s">
        <v>37</v>
      </c>
      <c r="AU137" s="34" t="str">
        <f t="shared" si="65"/>
        <v>-</v>
      </c>
      <c r="AV137" s="34" t="str">
        <f t="shared" si="66"/>
        <v>-</v>
      </c>
      <c r="AW137" s="64" t="s">
        <v>489</v>
      </c>
      <c r="AX137" s="4" t="s">
        <v>133</v>
      </c>
      <c r="AY137" s="4">
        <v>2173144</v>
      </c>
      <c r="AZ137" s="4">
        <v>2174565</v>
      </c>
      <c r="BA137" s="53" t="s">
        <v>11</v>
      </c>
      <c r="BB137" s="90">
        <f t="shared" si="67"/>
        <v>473</v>
      </c>
      <c r="BC137" s="118" t="str">
        <f t="shared" si="115"/>
        <v>-</v>
      </c>
      <c r="BD137" s="106" t="s">
        <v>37</v>
      </c>
    </row>
    <row r="138" spans="1:56" x14ac:dyDescent="0.25">
      <c r="A138" s="10" t="s">
        <v>914</v>
      </c>
      <c r="B138" s="135" t="s">
        <v>556</v>
      </c>
      <c r="C138" s="31" t="s">
        <v>132</v>
      </c>
      <c r="D138" s="8" t="s">
        <v>915</v>
      </c>
      <c r="E138" s="158" t="s">
        <v>37</v>
      </c>
      <c r="F138" s="63" t="s">
        <v>1059</v>
      </c>
      <c r="G138" s="54" t="s">
        <v>1059</v>
      </c>
      <c r="H138" s="54" t="s">
        <v>1059</v>
      </c>
      <c r="I138" s="54" t="s">
        <v>1059</v>
      </c>
      <c r="J138" s="54" t="s">
        <v>1059</v>
      </c>
      <c r="K138" s="54" t="s">
        <v>1059</v>
      </c>
      <c r="L138" s="75"/>
      <c r="M138" s="63" t="s">
        <v>1059</v>
      </c>
      <c r="N138" s="54" t="s">
        <v>1059</v>
      </c>
      <c r="O138" s="54" t="s">
        <v>1059</v>
      </c>
      <c r="P138" s="54" t="s">
        <v>1059</v>
      </c>
      <c r="Q138" s="54" t="s">
        <v>1059</v>
      </c>
      <c r="R138" s="54" t="s">
        <v>1059</v>
      </c>
      <c r="S138" s="54" t="s">
        <v>1059</v>
      </c>
      <c r="T138" s="63" t="s">
        <v>1059</v>
      </c>
      <c r="U138" s="54" t="s">
        <v>1059</v>
      </c>
      <c r="V138" s="54" t="s">
        <v>1059</v>
      </c>
      <c r="W138" s="54" t="s">
        <v>1059</v>
      </c>
      <c r="X138" s="54" t="s">
        <v>1059</v>
      </c>
      <c r="Y138" s="54" t="s">
        <v>1059</v>
      </c>
      <c r="Z138" s="33" t="s">
        <v>1059</v>
      </c>
      <c r="AA138" s="67" t="s">
        <v>37</v>
      </c>
      <c r="AB138" s="8" t="s">
        <v>557</v>
      </c>
      <c r="AC138" s="8">
        <v>9384</v>
      </c>
      <c r="AD138" s="8">
        <v>10295</v>
      </c>
      <c r="AE138" s="33" t="s">
        <v>11</v>
      </c>
      <c r="AF138" s="90">
        <f t="shared" si="49"/>
        <v>303</v>
      </c>
      <c r="AG138" s="53" t="s">
        <v>1059</v>
      </c>
      <c r="AH138" s="75"/>
      <c r="AI138" s="67" t="s">
        <v>1059</v>
      </c>
      <c r="AJ138" s="33" t="s">
        <v>1059</v>
      </c>
      <c r="AK138" s="33" t="s">
        <v>1059</v>
      </c>
      <c r="AL138" s="33" t="s">
        <v>1059</v>
      </c>
      <c r="AM138" s="33" t="s">
        <v>1059</v>
      </c>
      <c r="AN138" s="33" t="s">
        <v>1059</v>
      </c>
      <c r="AO138" s="33" t="s">
        <v>1059</v>
      </c>
      <c r="AP138" s="67" t="s">
        <v>1059</v>
      </c>
      <c r="AQ138" s="33" t="s">
        <v>1059</v>
      </c>
      <c r="AR138" s="33" t="s">
        <v>1059</v>
      </c>
      <c r="AS138" s="33" t="s">
        <v>1059</v>
      </c>
      <c r="AT138" s="33" t="s">
        <v>1059</v>
      </c>
      <c r="AU138" s="33" t="s">
        <v>1059</v>
      </c>
      <c r="AV138" s="33" t="s">
        <v>1059</v>
      </c>
      <c r="AW138" s="67" t="s">
        <v>1059</v>
      </c>
      <c r="AX138" s="33" t="s">
        <v>1059</v>
      </c>
      <c r="AY138" s="33" t="s">
        <v>1059</v>
      </c>
      <c r="AZ138" s="33" t="s">
        <v>1059</v>
      </c>
      <c r="BA138" s="33" t="s">
        <v>1059</v>
      </c>
      <c r="BB138" s="33" t="s">
        <v>1059</v>
      </c>
      <c r="BC138" s="121" t="s">
        <v>1059</v>
      </c>
      <c r="BD138" s="106" t="s">
        <v>37</v>
      </c>
    </row>
    <row r="139" spans="1:56" x14ac:dyDescent="0.25">
      <c r="A139" s="4" t="s">
        <v>1003</v>
      </c>
      <c r="B139" s="127" t="s">
        <v>637</v>
      </c>
      <c r="C139" s="45" t="s">
        <v>132</v>
      </c>
      <c r="D139" s="8" t="s">
        <v>1004</v>
      </c>
      <c r="E139" s="158" t="s">
        <v>37</v>
      </c>
      <c r="F139" s="63" t="s">
        <v>37</v>
      </c>
      <c r="G139" s="54" t="s">
        <v>37</v>
      </c>
      <c r="H139" s="54" t="s">
        <v>37</v>
      </c>
      <c r="I139" s="54" t="s">
        <v>37</v>
      </c>
      <c r="J139" s="54" t="s">
        <v>37</v>
      </c>
      <c r="K139" s="54" t="s">
        <v>37</v>
      </c>
      <c r="L139" s="75"/>
      <c r="M139" s="4" t="s">
        <v>160</v>
      </c>
      <c r="N139" s="4" t="s">
        <v>133</v>
      </c>
      <c r="O139" s="4">
        <v>1529889</v>
      </c>
      <c r="P139" s="4">
        <v>1531676</v>
      </c>
      <c r="Q139" s="4" t="s">
        <v>11</v>
      </c>
      <c r="R139" s="3">
        <f t="shared" si="46"/>
        <v>595</v>
      </c>
      <c r="S139" s="34" t="str">
        <f t="shared" si="88"/>
        <v>-</v>
      </c>
      <c r="T139" s="67" t="s">
        <v>37</v>
      </c>
      <c r="U139" s="33" t="s">
        <v>37</v>
      </c>
      <c r="V139" s="33" t="s">
        <v>37</v>
      </c>
      <c r="W139" s="33" t="s">
        <v>37</v>
      </c>
      <c r="X139" s="33" t="s">
        <v>37</v>
      </c>
      <c r="Y139" s="34" t="str">
        <f t="shared" si="48"/>
        <v>-</v>
      </c>
      <c r="Z139" s="34" t="str">
        <f t="shared" si="75"/>
        <v>-</v>
      </c>
      <c r="AA139" s="63" t="s">
        <v>37</v>
      </c>
      <c r="AB139" s="54" t="s">
        <v>37</v>
      </c>
      <c r="AC139" s="54" t="s">
        <v>37</v>
      </c>
      <c r="AD139" s="54" t="s">
        <v>37</v>
      </c>
      <c r="AE139" s="54" t="s">
        <v>37</v>
      </c>
      <c r="AF139" s="34" t="str">
        <f t="shared" si="49"/>
        <v>-</v>
      </c>
      <c r="AG139" s="34" t="str">
        <f t="shared" si="111"/>
        <v>-</v>
      </c>
      <c r="AH139" s="75"/>
      <c r="AI139" s="34" t="s">
        <v>37</v>
      </c>
      <c r="AJ139" s="53" t="s">
        <v>37</v>
      </c>
      <c r="AK139" s="53" t="s">
        <v>37</v>
      </c>
      <c r="AL139" s="53" t="s">
        <v>37</v>
      </c>
      <c r="AM139" s="53" t="s">
        <v>37</v>
      </c>
      <c r="AN139" s="34" t="str">
        <f t="shared" si="64"/>
        <v>-</v>
      </c>
      <c r="AO139" s="34" t="str">
        <f t="shared" si="112"/>
        <v>-</v>
      </c>
      <c r="AP139" s="64" t="s">
        <v>388</v>
      </c>
      <c r="AQ139" s="4" t="s">
        <v>133</v>
      </c>
      <c r="AR139" s="4">
        <v>1649421</v>
      </c>
      <c r="AS139" s="4">
        <v>1650494</v>
      </c>
      <c r="AT139" s="53" t="s">
        <v>9</v>
      </c>
      <c r="AU139" s="34">
        <f t="shared" si="65"/>
        <v>357</v>
      </c>
      <c r="AV139" s="34" t="str">
        <f t="shared" si="66"/>
        <v>-</v>
      </c>
      <c r="AW139" s="64" t="s">
        <v>476</v>
      </c>
      <c r="AX139" s="4" t="s">
        <v>133</v>
      </c>
      <c r="AY139" s="4">
        <v>1647883</v>
      </c>
      <c r="AZ139" s="4">
        <v>1649304</v>
      </c>
      <c r="BA139" s="53" t="s">
        <v>9</v>
      </c>
      <c r="BB139" s="90">
        <f t="shared" si="67"/>
        <v>473</v>
      </c>
      <c r="BC139" s="118" t="str">
        <f t="shared" si="115"/>
        <v>-</v>
      </c>
      <c r="BD139" s="106" t="s">
        <v>37</v>
      </c>
    </row>
    <row r="140" spans="1:56" x14ac:dyDescent="0.25">
      <c r="A140" s="4" t="s">
        <v>997</v>
      </c>
      <c r="B140" s="127" t="s">
        <v>645</v>
      </c>
      <c r="C140" s="45" t="s">
        <v>132</v>
      </c>
      <c r="D140" s="8" t="s">
        <v>998</v>
      </c>
      <c r="E140" s="158" t="s">
        <v>37</v>
      </c>
      <c r="F140" s="63" t="s">
        <v>37</v>
      </c>
      <c r="G140" s="54" t="s">
        <v>37</v>
      </c>
      <c r="H140" s="54" t="s">
        <v>37</v>
      </c>
      <c r="I140" s="54" t="s">
        <v>37</v>
      </c>
      <c r="J140" s="54" t="s">
        <v>37</v>
      </c>
      <c r="K140" s="54" t="s">
        <v>37</v>
      </c>
      <c r="L140" s="75"/>
      <c r="M140" s="4" t="s">
        <v>172</v>
      </c>
      <c r="N140" s="4" t="s">
        <v>133</v>
      </c>
      <c r="O140" s="4">
        <v>1087360</v>
      </c>
      <c r="P140" s="4">
        <v>1089063</v>
      </c>
      <c r="Q140" s="4" t="s">
        <v>11</v>
      </c>
      <c r="R140" s="3">
        <f t="shared" si="46"/>
        <v>567</v>
      </c>
      <c r="S140" s="34" t="str">
        <f t="shared" si="88"/>
        <v>-</v>
      </c>
      <c r="T140" s="67" t="s">
        <v>37</v>
      </c>
      <c r="U140" s="33" t="s">
        <v>37</v>
      </c>
      <c r="V140" s="33" t="s">
        <v>37</v>
      </c>
      <c r="W140" s="33" t="s">
        <v>37</v>
      </c>
      <c r="X140" s="33" t="s">
        <v>37</v>
      </c>
      <c r="Y140" s="34" t="str">
        <f t="shared" si="48"/>
        <v>-</v>
      </c>
      <c r="Z140" s="34" t="str">
        <f t="shared" si="75"/>
        <v>-</v>
      </c>
      <c r="AA140" s="63" t="s">
        <v>37</v>
      </c>
      <c r="AB140" s="54" t="s">
        <v>37</v>
      </c>
      <c r="AC140" s="54" t="s">
        <v>37</v>
      </c>
      <c r="AD140" s="54" t="s">
        <v>37</v>
      </c>
      <c r="AE140" s="54" t="s">
        <v>37</v>
      </c>
      <c r="AF140" s="34" t="str">
        <f t="shared" si="49"/>
        <v>-</v>
      </c>
      <c r="AG140" s="34" t="str">
        <f t="shared" si="111"/>
        <v>-</v>
      </c>
      <c r="AH140" s="75"/>
      <c r="AI140" s="34" t="s">
        <v>37</v>
      </c>
      <c r="AJ140" s="53" t="s">
        <v>37</v>
      </c>
      <c r="AK140" s="53" t="s">
        <v>37</v>
      </c>
      <c r="AL140" s="53" t="s">
        <v>37</v>
      </c>
      <c r="AM140" s="53" t="s">
        <v>37</v>
      </c>
      <c r="AN140" s="34" t="str">
        <f t="shared" si="64"/>
        <v>-</v>
      </c>
      <c r="AO140" s="34" t="str">
        <f t="shared" si="112"/>
        <v>-</v>
      </c>
      <c r="AP140" s="64" t="s">
        <v>400</v>
      </c>
      <c r="AQ140" s="4" t="s">
        <v>133</v>
      </c>
      <c r="AR140" s="4">
        <v>1152509</v>
      </c>
      <c r="AS140" s="4">
        <v>1153558</v>
      </c>
      <c r="AT140" s="53" t="s">
        <v>9</v>
      </c>
      <c r="AU140" s="34">
        <f t="shared" si="65"/>
        <v>349</v>
      </c>
      <c r="AV140" s="34" t="str">
        <f t="shared" si="66"/>
        <v>-</v>
      </c>
      <c r="AW140" s="64" t="s">
        <v>490</v>
      </c>
      <c r="AX140" s="4" t="s">
        <v>133</v>
      </c>
      <c r="AY140" s="4">
        <v>1150983</v>
      </c>
      <c r="AZ140" s="4">
        <v>1152401</v>
      </c>
      <c r="BA140" s="53" t="s">
        <v>9</v>
      </c>
      <c r="BB140" s="90">
        <f t="shared" si="67"/>
        <v>472</v>
      </c>
      <c r="BC140" s="118" t="str">
        <f t="shared" si="115"/>
        <v>-</v>
      </c>
      <c r="BD140" s="106" t="s">
        <v>37</v>
      </c>
    </row>
    <row r="141" spans="1:56" x14ac:dyDescent="0.25">
      <c r="A141" s="4" t="s">
        <v>1001</v>
      </c>
      <c r="B141" s="127" t="s">
        <v>648</v>
      </c>
      <c r="C141" s="45" t="s">
        <v>132</v>
      </c>
      <c r="D141" s="8" t="s">
        <v>1002</v>
      </c>
      <c r="E141" s="158" t="s">
        <v>37</v>
      </c>
      <c r="F141" s="63" t="s">
        <v>37</v>
      </c>
      <c r="G141" s="54" t="s">
        <v>37</v>
      </c>
      <c r="H141" s="54" t="s">
        <v>37</v>
      </c>
      <c r="I141" s="54" t="s">
        <v>37</v>
      </c>
      <c r="J141" s="54" t="s">
        <v>37</v>
      </c>
      <c r="K141" s="54" t="s">
        <v>37</v>
      </c>
      <c r="L141" s="75"/>
      <c r="M141" s="4" t="s">
        <v>161</v>
      </c>
      <c r="N141" s="4" t="s">
        <v>133</v>
      </c>
      <c r="O141" s="4">
        <v>2277967</v>
      </c>
      <c r="P141" s="4">
        <v>2279778</v>
      </c>
      <c r="Q141" s="4" t="s">
        <v>9</v>
      </c>
      <c r="R141" s="3">
        <f t="shared" ref="R141:R169" si="118">IF(P141="-","-",(P141-O141-2)/3)</f>
        <v>603</v>
      </c>
      <c r="S141" s="34" t="str">
        <f t="shared" si="88"/>
        <v>-</v>
      </c>
      <c r="T141" s="67" t="s">
        <v>37</v>
      </c>
      <c r="U141" s="33" t="s">
        <v>37</v>
      </c>
      <c r="V141" s="33" t="s">
        <v>37</v>
      </c>
      <c r="W141" s="33" t="s">
        <v>37</v>
      </c>
      <c r="X141" s="33" t="s">
        <v>37</v>
      </c>
      <c r="Y141" s="34" t="str">
        <f t="shared" ref="Y141:Y169" si="119">IF(W141="-","-",(W141-V141-2)/3)</f>
        <v>-</v>
      </c>
      <c r="Z141" s="34" t="str">
        <f t="shared" si="75"/>
        <v>-</v>
      </c>
      <c r="AA141" s="63" t="s">
        <v>37</v>
      </c>
      <c r="AB141" s="54" t="s">
        <v>37</v>
      </c>
      <c r="AC141" s="54" t="s">
        <v>37</v>
      </c>
      <c r="AD141" s="54" t="s">
        <v>37</v>
      </c>
      <c r="AE141" s="54" t="s">
        <v>37</v>
      </c>
      <c r="AF141" s="34" t="str">
        <f t="shared" ref="AF141:AF169" si="120">IF(AD141="-","-",(AD141-AC141-2)/3)</f>
        <v>-</v>
      </c>
      <c r="AG141" s="34" t="str">
        <f t="shared" si="111"/>
        <v>-</v>
      </c>
      <c r="AH141" s="75"/>
      <c r="AI141" s="34" t="s">
        <v>37</v>
      </c>
      <c r="AJ141" s="53" t="s">
        <v>37</v>
      </c>
      <c r="AK141" s="53" t="s">
        <v>37</v>
      </c>
      <c r="AL141" s="53" t="s">
        <v>37</v>
      </c>
      <c r="AM141" s="53" t="s">
        <v>37</v>
      </c>
      <c r="AN141" s="34" t="str">
        <f t="shared" si="64"/>
        <v>-</v>
      </c>
      <c r="AO141" s="34" t="str">
        <f t="shared" si="112"/>
        <v>-</v>
      </c>
      <c r="AP141" s="64" t="s">
        <v>389</v>
      </c>
      <c r="AQ141" s="4" t="s">
        <v>133</v>
      </c>
      <c r="AR141" s="4">
        <v>2394350</v>
      </c>
      <c r="AS141" s="4">
        <v>2395411</v>
      </c>
      <c r="AT141" s="53" t="s">
        <v>11</v>
      </c>
      <c r="AU141" s="34">
        <f t="shared" si="65"/>
        <v>353</v>
      </c>
      <c r="AV141" s="34" t="str">
        <f t="shared" si="66"/>
        <v>-</v>
      </c>
      <c r="AW141" s="64" t="s">
        <v>477</v>
      </c>
      <c r="AX141" s="4" t="s">
        <v>133</v>
      </c>
      <c r="AY141" s="4">
        <v>2395480</v>
      </c>
      <c r="AZ141" s="4">
        <v>2396901</v>
      </c>
      <c r="BA141" s="53" t="s">
        <v>11</v>
      </c>
      <c r="BB141" s="90">
        <f t="shared" si="67"/>
        <v>473</v>
      </c>
      <c r="BC141" s="118" t="str">
        <f t="shared" si="115"/>
        <v>-</v>
      </c>
      <c r="BD141" s="106" t="s">
        <v>37</v>
      </c>
    </row>
    <row r="142" spans="1:56" x14ac:dyDescent="0.25">
      <c r="A142" s="4" t="s">
        <v>993</v>
      </c>
      <c r="B142" s="127" t="s">
        <v>641</v>
      </c>
      <c r="C142" s="31" t="s">
        <v>132</v>
      </c>
      <c r="D142" s="8" t="s">
        <v>994</v>
      </c>
      <c r="E142" s="158" t="s">
        <v>37</v>
      </c>
      <c r="F142" s="63" t="s">
        <v>37</v>
      </c>
      <c r="G142" s="54" t="s">
        <v>37</v>
      </c>
      <c r="H142" s="54" t="s">
        <v>37</v>
      </c>
      <c r="I142" s="54" t="s">
        <v>37</v>
      </c>
      <c r="J142" s="54" t="s">
        <v>37</v>
      </c>
      <c r="K142" s="54" t="s">
        <v>37</v>
      </c>
      <c r="L142" s="75"/>
      <c r="M142" s="4" t="s">
        <v>162</v>
      </c>
      <c r="N142" s="4" t="s">
        <v>133</v>
      </c>
      <c r="O142" s="4">
        <v>454698</v>
      </c>
      <c r="P142" s="4">
        <v>456455</v>
      </c>
      <c r="Q142" s="4" t="s">
        <v>9</v>
      </c>
      <c r="R142" s="3">
        <f t="shared" si="118"/>
        <v>585</v>
      </c>
      <c r="S142" s="34" t="str">
        <f t="shared" si="88"/>
        <v>-</v>
      </c>
      <c r="T142" s="67" t="s">
        <v>37</v>
      </c>
      <c r="U142" s="33" t="s">
        <v>37</v>
      </c>
      <c r="V142" s="33" t="s">
        <v>37</v>
      </c>
      <c r="W142" s="33" t="s">
        <v>37</v>
      </c>
      <c r="X142" s="33" t="s">
        <v>37</v>
      </c>
      <c r="Y142" s="34" t="str">
        <f t="shared" si="119"/>
        <v>-</v>
      </c>
      <c r="Z142" s="34" t="str">
        <f t="shared" si="75"/>
        <v>-</v>
      </c>
      <c r="AA142" s="63" t="s">
        <v>37</v>
      </c>
      <c r="AB142" s="54" t="s">
        <v>37</v>
      </c>
      <c r="AC142" s="54" t="s">
        <v>37</v>
      </c>
      <c r="AD142" s="54" t="s">
        <v>37</v>
      </c>
      <c r="AE142" s="54" t="s">
        <v>37</v>
      </c>
      <c r="AF142" s="34" t="str">
        <f t="shared" si="120"/>
        <v>-</v>
      </c>
      <c r="AG142" s="34" t="str">
        <f t="shared" si="111"/>
        <v>-</v>
      </c>
      <c r="AH142" s="75"/>
      <c r="AI142" s="34" t="s">
        <v>37</v>
      </c>
      <c r="AJ142" s="53" t="s">
        <v>37</v>
      </c>
      <c r="AK142" s="53" t="s">
        <v>37</v>
      </c>
      <c r="AL142" s="53" t="s">
        <v>37</v>
      </c>
      <c r="AM142" s="53" t="s">
        <v>37</v>
      </c>
      <c r="AN142" s="34" t="str">
        <f t="shared" ref="AN142:AN169" si="121">IF(AL142="-","-",(AL142-AK142-2)/3)</f>
        <v>-</v>
      </c>
      <c r="AO142" s="34" t="str">
        <f t="shared" si="112"/>
        <v>-</v>
      </c>
      <c r="AP142" s="64" t="s">
        <v>390</v>
      </c>
      <c r="AQ142" s="4" t="s">
        <v>133</v>
      </c>
      <c r="AR142" s="4">
        <v>1830377</v>
      </c>
      <c r="AS142" s="4">
        <v>1831432</v>
      </c>
      <c r="AT142" s="53" t="s">
        <v>9</v>
      </c>
      <c r="AU142" s="34">
        <f t="shared" ref="AU142:AU169" si="122">IF(AS142="-","-",(AS142-AR142-2)/3)</f>
        <v>351</v>
      </c>
      <c r="AV142" s="34" t="str">
        <f t="shared" ref="AV142:AV169" si="123">IF(AND(AQ142&lt;&gt;"-",$G142=AQ142),IF(AT142=$J142,"@"&amp;IF($J142="F",AR142-$I142,$H142-AS142),IF($J142="F",AR142-$I142,$H142-AS142)),"-")</f>
        <v>-</v>
      </c>
      <c r="AW142" s="64" t="s">
        <v>478</v>
      </c>
      <c r="AX142" s="4" t="s">
        <v>133</v>
      </c>
      <c r="AY142" s="4">
        <v>2076304</v>
      </c>
      <c r="AZ142" s="4">
        <v>2077725</v>
      </c>
      <c r="BA142" s="53" t="s">
        <v>9</v>
      </c>
      <c r="BB142" s="90">
        <f t="shared" ref="BB142:BB169" si="124">IF(AZ142="-","-",(AZ142-AY142-2)/3)</f>
        <v>473</v>
      </c>
      <c r="BC142" s="118" t="str">
        <f t="shared" si="115"/>
        <v>-</v>
      </c>
      <c r="BD142" s="106" t="s">
        <v>37</v>
      </c>
    </row>
    <row r="143" spans="1:56" x14ac:dyDescent="0.25">
      <c r="A143" s="3" t="s">
        <v>902</v>
      </c>
      <c r="B143" s="127" t="s">
        <v>591</v>
      </c>
      <c r="C143" s="31" t="s">
        <v>132</v>
      </c>
      <c r="D143" s="8" t="s">
        <v>903</v>
      </c>
      <c r="E143" s="158" t="s">
        <v>37</v>
      </c>
      <c r="F143" s="63" t="s">
        <v>37</v>
      </c>
      <c r="G143" s="54" t="s">
        <v>37</v>
      </c>
      <c r="H143" s="54" t="s">
        <v>37</v>
      </c>
      <c r="I143" s="54" t="s">
        <v>37</v>
      </c>
      <c r="J143" s="54" t="s">
        <v>37</v>
      </c>
      <c r="K143" s="54" t="s">
        <v>37</v>
      </c>
      <c r="L143" s="75"/>
      <c r="M143" s="53" t="s">
        <v>37</v>
      </c>
      <c r="N143" s="34" t="s">
        <v>37</v>
      </c>
      <c r="O143" s="53" t="s">
        <v>37</v>
      </c>
      <c r="P143" s="53" t="s">
        <v>37</v>
      </c>
      <c r="Q143" s="53" t="s">
        <v>37</v>
      </c>
      <c r="R143" s="34" t="str">
        <f t="shared" si="118"/>
        <v>-</v>
      </c>
      <c r="S143" s="34" t="str">
        <f t="shared" si="88"/>
        <v>-</v>
      </c>
      <c r="T143" s="67" t="s">
        <v>37</v>
      </c>
      <c r="U143" s="33" t="s">
        <v>37</v>
      </c>
      <c r="V143" s="33" t="s">
        <v>37</v>
      </c>
      <c r="W143" s="33" t="s">
        <v>37</v>
      </c>
      <c r="X143" s="33" t="s">
        <v>37</v>
      </c>
      <c r="Y143" s="34" t="str">
        <f t="shared" si="119"/>
        <v>-</v>
      </c>
      <c r="Z143" s="34" t="str">
        <f t="shared" si="75"/>
        <v>-</v>
      </c>
      <c r="AA143" s="63" t="s">
        <v>37</v>
      </c>
      <c r="AB143" s="54" t="s">
        <v>37</v>
      </c>
      <c r="AC143" s="54" t="s">
        <v>37</v>
      </c>
      <c r="AD143" s="54" t="s">
        <v>37</v>
      </c>
      <c r="AE143" s="54" t="s">
        <v>37</v>
      </c>
      <c r="AF143" s="34" t="str">
        <f t="shared" si="120"/>
        <v>-</v>
      </c>
      <c r="AG143" s="34" t="str">
        <f t="shared" si="111"/>
        <v>-</v>
      </c>
      <c r="AH143" s="75"/>
      <c r="AI143" s="34" t="s">
        <v>37</v>
      </c>
      <c r="AJ143" s="53" t="s">
        <v>37</v>
      </c>
      <c r="AK143" s="53" t="s">
        <v>37</v>
      </c>
      <c r="AL143" s="53" t="s">
        <v>37</v>
      </c>
      <c r="AM143" s="53" t="s">
        <v>37</v>
      </c>
      <c r="AN143" s="34" t="str">
        <f t="shared" si="121"/>
        <v>-</v>
      </c>
      <c r="AO143" s="34" t="str">
        <f t="shared" si="112"/>
        <v>-</v>
      </c>
      <c r="AP143" s="66" t="s">
        <v>37</v>
      </c>
      <c r="AQ143" s="3" t="s">
        <v>37</v>
      </c>
      <c r="AR143" s="3" t="s">
        <v>37</v>
      </c>
      <c r="AS143" s="3" t="s">
        <v>37</v>
      </c>
      <c r="AT143" s="34" t="s">
        <v>37</v>
      </c>
      <c r="AU143" s="34" t="str">
        <f t="shared" si="122"/>
        <v>-</v>
      </c>
      <c r="AV143" s="34" t="str">
        <f t="shared" si="123"/>
        <v>-</v>
      </c>
      <c r="AW143" s="64" t="s">
        <v>697</v>
      </c>
      <c r="AX143" s="4" t="s">
        <v>133</v>
      </c>
      <c r="AY143" s="4">
        <v>4152711</v>
      </c>
      <c r="AZ143" s="4">
        <v>4154132</v>
      </c>
      <c r="BA143" s="53" t="s">
        <v>11</v>
      </c>
      <c r="BB143" s="90">
        <f t="shared" si="124"/>
        <v>473</v>
      </c>
      <c r="BC143" s="118" t="str">
        <f t="shared" si="115"/>
        <v>-</v>
      </c>
      <c r="BD143" s="106" t="s">
        <v>37</v>
      </c>
    </row>
    <row r="144" spans="1:56" x14ac:dyDescent="0.25">
      <c r="A144" s="4" t="s">
        <v>874</v>
      </c>
      <c r="B144" s="127" t="s">
        <v>652</v>
      </c>
      <c r="C144" s="31" t="s">
        <v>132</v>
      </c>
      <c r="D144" s="8" t="s">
        <v>875</v>
      </c>
      <c r="E144" s="158" t="s">
        <v>37</v>
      </c>
      <c r="F144" s="63" t="s">
        <v>37</v>
      </c>
      <c r="G144" s="54" t="s">
        <v>37</v>
      </c>
      <c r="H144" s="54" t="s">
        <v>37</v>
      </c>
      <c r="I144" s="54" t="s">
        <v>37</v>
      </c>
      <c r="J144" s="54" t="s">
        <v>37</v>
      </c>
      <c r="K144" s="54" t="s">
        <v>37</v>
      </c>
      <c r="L144" s="75"/>
      <c r="M144" s="4" t="s">
        <v>163</v>
      </c>
      <c r="N144" s="4" t="s">
        <v>133</v>
      </c>
      <c r="O144" s="4">
        <v>773827</v>
      </c>
      <c r="P144" s="4">
        <v>775626</v>
      </c>
      <c r="Q144" s="4" t="s">
        <v>11</v>
      </c>
      <c r="R144" s="3">
        <f t="shared" si="118"/>
        <v>599</v>
      </c>
      <c r="S144" s="34" t="str">
        <f t="shared" si="88"/>
        <v>-</v>
      </c>
      <c r="T144" s="64" t="s">
        <v>304</v>
      </c>
      <c r="U144" s="4" t="s">
        <v>133</v>
      </c>
      <c r="V144" s="4">
        <v>183935</v>
      </c>
      <c r="W144" s="4">
        <v>184924</v>
      </c>
      <c r="X144" s="53" t="s">
        <v>11</v>
      </c>
      <c r="Y144" s="3">
        <f t="shared" si="119"/>
        <v>329</v>
      </c>
      <c r="Z144" s="34" t="str">
        <f t="shared" si="75"/>
        <v>-</v>
      </c>
      <c r="AA144" s="63" t="s">
        <v>37</v>
      </c>
      <c r="AB144" s="54" t="s">
        <v>37</v>
      </c>
      <c r="AC144" s="54" t="s">
        <v>37</v>
      </c>
      <c r="AD144" s="54" t="s">
        <v>37</v>
      </c>
      <c r="AE144" s="54" t="s">
        <v>37</v>
      </c>
      <c r="AF144" s="34" t="str">
        <f t="shared" si="120"/>
        <v>-</v>
      </c>
      <c r="AG144" s="34" t="str">
        <f t="shared" si="111"/>
        <v>-</v>
      </c>
      <c r="AH144" s="75"/>
      <c r="AI144" s="34" t="s">
        <v>37</v>
      </c>
      <c r="AJ144" s="53" t="s">
        <v>37</v>
      </c>
      <c r="AK144" s="53" t="s">
        <v>37</v>
      </c>
      <c r="AL144" s="53" t="s">
        <v>37</v>
      </c>
      <c r="AM144" s="53" t="s">
        <v>37</v>
      </c>
      <c r="AN144" s="34" t="str">
        <f t="shared" si="121"/>
        <v>-</v>
      </c>
      <c r="AO144" s="34" t="str">
        <f t="shared" si="112"/>
        <v>-</v>
      </c>
      <c r="AP144" s="66" t="s">
        <v>37</v>
      </c>
      <c r="AQ144" s="3" t="s">
        <v>37</v>
      </c>
      <c r="AR144" s="3" t="s">
        <v>37</v>
      </c>
      <c r="AS144" s="3" t="s">
        <v>37</v>
      </c>
      <c r="AT144" s="34" t="s">
        <v>37</v>
      </c>
      <c r="AU144" s="34" t="str">
        <f t="shared" si="122"/>
        <v>-</v>
      </c>
      <c r="AV144" s="34" t="str">
        <f t="shared" si="123"/>
        <v>-</v>
      </c>
      <c r="AW144" s="64" t="s">
        <v>479</v>
      </c>
      <c r="AX144" s="4" t="s">
        <v>133</v>
      </c>
      <c r="AY144" s="4">
        <v>531446</v>
      </c>
      <c r="AZ144" s="4">
        <v>532867</v>
      </c>
      <c r="BA144" s="53" t="s">
        <v>9</v>
      </c>
      <c r="BB144" s="90">
        <f t="shared" si="124"/>
        <v>473</v>
      </c>
      <c r="BC144" s="118" t="str">
        <f t="shared" si="115"/>
        <v>-</v>
      </c>
      <c r="BD144" s="106" t="s">
        <v>37</v>
      </c>
    </row>
    <row r="145" spans="1:56" x14ac:dyDescent="0.25">
      <c r="A145" s="4" t="s">
        <v>906</v>
      </c>
      <c r="B145" s="127" t="s">
        <v>552</v>
      </c>
      <c r="C145" s="31" t="s">
        <v>132</v>
      </c>
      <c r="D145" s="8" t="s">
        <v>907</v>
      </c>
      <c r="E145" s="158" t="s">
        <v>37</v>
      </c>
      <c r="F145" s="123" t="s">
        <v>4937</v>
      </c>
      <c r="G145" s="122" t="s">
        <v>133</v>
      </c>
      <c r="H145" s="122">
        <v>439773</v>
      </c>
      <c r="I145" s="122">
        <v>439838</v>
      </c>
      <c r="J145" s="122" t="s">
        <v>11</v>
      </c>
      <c r="K145" s="122">
        <f t="shared" ref="K145" si="125">(I145-H145-2)/3</f>
        <v>21</v>
      </c>
      <c r="L145" s="75"/>
      <c r="M145" s="4" t="s">
        <v>698</v>
      </c>
      <c r="N145" s="4" t="s">
        <v>133</v>
      </c>
      <c r="O145" s="4">
        <v>383743</v>
      </c>
      <c r="P145" s="4">
        <v>385467</v>
      </c>
      <c r="Q145" s="4" t="s">
        <v>11</v>
      </c>
      <c r="R145" s="3">
        <f t="shared" si="118"/>
        <v>574</v>
      </c>
      <c r="S145" s="90">
        <f t="shared" si="88"/>
        <v>-56095</v>
      </c>
      <c r="T145" s="67" t="s">
        <v>37</v>
      </c>
      <c r="U145" s="33" t="s">
        <v>37</v>
      </c>
      <c r="V145" s="33" t="s">
        <v>37</v>
      </c>
      <c r="W145" s="33" t="s">
        <v>37</v>
      </c>
      <c r="X145" s="33" t="s">
        <v>37</v>
      </c>
      <c r="Y145" s="34" t="str">
        <f t="shared" si="119"/>
        <v>-</v>
      </c>
      <c r="Z145" s="34" t="str">
        <f t="shared" ref="Z145:Z168" si="126">IF(AND(U145&lt;&gt;"-",$G145=U145),IF(X145=$J145,"@"&amp;IF($J145="F",$H145-W145,V145-I145),IF($J145="F",$H145-W145,V145-$I145)),"-")</f>
        <v>-</v>
      </c>
      <c r="AA145" s="66" t="s">
        <v>699</v>
      </c>
      <c r="AB145" s="4" t="s">
        <v>133</v>
      </c>
      <c r="AC145" s="4">
        <v>443613</v>
      </c>
      <c r="AD145" s="4">
        <v>444527</v>
      </c>
      <c r="AE145" s="53" t="s">
        <v>11</v>
      </c>
      <c r="AF145" s="90">
        <f t="shared" si="120"/>
        <v>304</v>
      </c>
      <c r="AG145" s="95" t="str">
        <f t="shared" si="111"/>
        <v>@3775</v>
      </c>
      <c r="AH145" s="75"/>
      <c r="AI145" s="53" t="s">
        <v>37</v>
      </c>
      <c r="AJ145" s="53" t="s">
        <v>37</v>
      </c>
      <c r="AK145" s="53" t="s">
        <v>37</v>
      </c>
      <c r="AL145" s="53" t="s">
        <v>37</v>
      </c>
      <c r="AM145" s="53" t="s">
        <v>37</v>
      </c>
      <c r="AN145" s="34" t="str">
        <f t="shared" si="121"/>
        <v>-</v>
      </c>
      <c r="AO145" s="34" t="str">
        <f t="shared" si="112"/>
        <v>-</v>
      </c>
      <c r="AP145" s="64" t="s">
        <v>37</v>
      </c>
      <c r="AQ145" s="3" t="s">
        <v>37</v>
      </c>
      <c r="AR145" s="3" t="s">
        <v>37</v>
      </c>
      <c r="AS145" s="3" t="s">
        <v>37</v>
      </c>
      <c r="AT145" s="34" t="s">
        <v>37</v>
      </c>
      <c r="AU145" s="34" t="str">
        <f t="shared" si="122"/>
        <v>-</v>
      </c>
      <c r="AV145" s="34" t="str">
        <f t="shared" si="123"/>
        <v>-</v>
      </c>
      <c r="AW145" s="64" t="s">
        <v>700</v>
      </c>
      <c r="AX145" s="4" t="s">
        <v>133</v>
      </c>
      <c r="AY145" s="4">
        <v>1709023</v>
      </c>
      <c r="AZ145" s="4">
        <v>1710444</v>
      </c>
      <c r="BA145" s="53" t="s">
        <v>11</v>
      </c>
      <c r="BB145" s="90">
        <f t="shared" si="124"/>
        <v>473</v>
      </c>
      <c r="BC145" s="117" t="str">
        <f t="shared" si="115"/>
        <v>@-1270671</v>
      </c>
      <c r="BD145" s="15" t="s">
        <v>724</v>
      </c>
    </row>
    <row r="146" spans="1:56" x14ac:dyDescent="0.25">
      <c r="A146" s="11" t="s">
        <v>908</v>
      </c>
      <c r="B146" s="135" t="s">
        <v>553</v>
      </c>
      <c r="C146" s="31" t="s">
        <v>132</v>
      </c>
      <c r="D146" s="8" t="s">
        <v>909</v>
      </c>
      <c r="E146" s="158" t="s">
        <v>37</v>
      </c>
      <c r="F146" s="63" t="s">
        <v>37</v>
      </c>
      <c r="G146" s="54" t="s">
        <v>37</v>
      </c>
      <c r="H146" s="54" t="s">
        <v>37</v>
      </c>
      <c r="I146" s="54" t="s">
        <v>37</v>
      </c>
      <c r="J146" s="54" t="s">
        <v>37</v>
      </c>
      <c r="K146" s="33" t="s">
        <v>37</v>
      </c>
      <c r="L146" s="75"/>
      <c r="M146" s="54" t="s">
        <v>37</v>
      </c>
      <c r="N146" s="4" t="s">
        <v>133</v>
      </c>
      <c r="O146" s="4">
        <v>403622</v>
      </c>
      <c r="P146" s="4">
        <v>405343</v>
      </c>
      <c r="Q146" s="4" t="s">
        <v>11</v>
      </c>
      <c r="R146" s="3">
        <f t="shared" si="118"/>
        <v>573</v>
      </c>
      <c r="S146" s="34" t="str">
        <f t="shared" si="88"/>
        <v>-</v>
      </c>
      <c r="T146" s="67" t="s">
        <v>37</v>
      </c>
      <c r="U146" s="33" t="s">
        <v>37</v>
      </c>
      <c r="V146" s="33" t="s">
        <v>37</v>
      </c>
      <c r="W146" s="33" t="s">
        <v>37</v>
      </c>
      <c r="X146" s="33" t="s">
        <v>37</v>
      </c>
      <c r="Y146" s="34" t="str">
        <f t="shared" si="119"/>
        <v>-</v>
      </c>
      <c r="Z146" s="34" t="str">
        <f t="shared" si="126"/>
        <v>-</v>
      </c>
      <c r="AA146" s="67" t="s">
        <v>37</v>
      </c>
      <c r="AB146" s="4" t="s">
        <v>133</v>
      </c>
      <c r="AC146" s="12">
        <v>462823</v>
      </c>
      <c r="AD146" s="8">
        <v>463734</v>
      </c>
      <c r="AE146" s="33" t="s">
        <v>11</v>
      </c>
      <c r="AF146" s="90">
        <f t="shared" si="120"/>
        <v>303</v>
      </c>
      <c r="AG146" s="34" t="str">
        <f t="shared" si="111"/>
        <v>-</v>
      </c>
      <c r="AH146" s="75"/>
      <c r="AI146" s="54" t="s">
        <v>37</v>
      </c>
      <c r="AJ146" s="54" t="s">
        <v>37</v>
      </c>
      <c r="AK146" s="54" t="s">
        <v>37</v>
      </c>
      <c r="AL146" s="54" t="s">
        <v>37</v>
      </c>
      <c r="AM146" s="54" t="s">
        <v>37</v>
      </c>
      <c r="AN146" s="34" t="str">
        <f t="shared" si="121"/>
        <v>-</v>
      </c>
      <c r="AO146" s="34" t="str">
        <f t="shared" si="112"/>
        <v>-</v>
      </c>
      <c r="AP146" s="71" t="s">
        <v>37</v>
      </c>
      <c r="AQ146" s="8" t="s">
        <v>37</v>
      </c>
      <c r="AR146" s="8" t="s">
        <v>37</v>
      </c>
      <c r="AS146" s="8" t="s">
        <v>37</v>
      </c>
      <c r="AT146" s="54" t="s">
        <v>37</v>
      </c>
      <c r="AU146" s="34" t="str">
        <f t="shared" si="122"/>
        <v>-</v>
      </c>
      <c r="AV146" s="34" t="str">
        <f t="shared" si="123"/>
        <v>-</v>
      </c>
      <c r="AW146" s="63" t="s">
        <v>37</v>
      </c>
      <c r="AX146" s="3" t="s">
        <v>133</v>
      </c>
      <c r="AY146" s="12">
        <v>1670776</v>
      </c>
      <c r="AZ146" s="4">
        <v>1672191</v>
      </c>
      <c r="BA146" s="53" t="s">
        <v>11</v>
      </c>
      <c r="BB146" s="90">
        <f t="shared" si="124"/>
        <v>471</v>
      </c>
      <c r="BC146" s="118" t="str">
        <f t="shared" si="115"/>
        <v>-</v>
      </c>
      <c r="BD146" s="106" t="s">
        <v>37</v>
      </c>
    </row>
    <row r="147" spans="1:56" x14ac:dyDescent="0.25">
      <c r="A147" s="11" t="s">
        <v>910</v>
      </c>
      <c r="B147" s="135" t="s">
        <v>554</v>
      </c>
      <c r="C147" s="31" t="s">
        <v>132</v>
      </c>
      <c r="D147" s="8" t="s">
        <v>911</v>
      </c>
      <c r="E147" s="158" t="s">
        <v>37</v>
      </c>
      <c r="F147" s="63" t="s">
        <v>37</v>
      </c>
      <c r="G147" s="54" t="s">
        <v>37</v>
      </c>
      <c r="H147" s="54" t="s">
        <v>37</v>
      </c>
      <c r="I147" s="54" t="s">
        <v>37</v>
      </c>
      <c r="J147" s="54" t="s">
        <v>37</v>
      </c>
      <c r="K147" s="33" t="s">
        <v>37</v>
      </c>
      <c r="L147" s="75"/>
      <c r="M147" s="54" t="s">
        <v>37</v>
      </c>
      <c r="N147" s="4" t="s">
        <v>133</v>
      </c>
      <c r="O147" s="3">
        <v>396843</v>
      </c>
      <c r="P147" s="3">
        <v>398561</v>
      </c>
      <c r="Q147" s="3" t="s">
        <v>9</v>
      </c>
      <c r="R147" s="3">
        <f t="shared" si="118"/>
        <v>572</v>
      </c>
      <c r="S147" s="34" t="str">
        <f t="shared" si="88"/>
        <v>-</v>
      </c>
      <c r="T147" s="67" t="s">
        <v>37</v>
      </c>
      <c r="U147" s="33" t="s">
        <v>37</v>
      </c>
      <c r="V147" s="33" t="s">
        <v>37</v>
      </c>
      <c r="W147" s="33" t="s">
        <v>37</v>
      </c>
      <c r="X147" s="33" t="s">
        <v>37</v>
      </c>
      <c r="Y147" s="34" t="str">
        <f t="shared" si="119"/>
        <v>-</v>
      </c>
      <c r="Z147" s="34" t="str">
        <f t="shared" si="126"/>
        <v>-</v>
      </c>
      <c r="AA147" s="67" t="s">
        <v>37</v>
      </c>
      <c r="AB147" s="4" t="s">
        <v>133</v>
      </c>
      <c r="AC147" s="12">
        <v>457943</v>
      </c>
      <c r="AD147" s="8">
        <v>458854</v>
      </c>
      <c r="AE147" s="33" t="s">
        <v>11</v>
      </c>
      <c r="AF147" s="90">
        <f t="shared" si="120"/>
        <v>303</v>
      </c>
      <c r="AG147" s="34" t="str">
        <f t="shared" si="111"/>
        <v>-</v>
      </c>
      <c r="AH147" s="75"/>
      <c r="AI147" s="54" t="s">
        <v>37</v>
      </c>
      <c r="AJ147" s="54" t="s">
        <v>37</v>
      </c>
      <c r="AK147" s="54" t="s">
        <v>37</v>
      </c>
      <c r="AL147" s="54" t="s">
        <v>37</v>
      </c>
      <c r="AM147" s="54" t="s">
        <v>37</v>
      </c>
      <c r="AN147" s="34" t="str">
        <f t="shared" si="121"/>
        <v>-</v>
      </c>
      <c r="AO147" s="34" t="str">
        <f t="shared" si="112"/>
        <v>-</v>
      </c>
      <c r="AP147" s="71" t="s">
        <v>37</v>
      </c>
      <c r="AQ147" s="8" t="s">
        <v>37</v>
      </c>
      <c r="AR147" s="8" t="s">
        <v>37</v>
      </c>
      <c r="AS147" s="8" t="s">
        <v>37</v>
      </c>
      <c r="AT147" s="54" t="s">
        <v>37</v>
      </c>
      <c r="AU147" s="34" t="str">
        <f t="shared" si="122"/>
        <v>-</v>
      </c>
      <c r="AV147" s="34" t="str">
        <f t="shared" si="123"/>
        <v>-</v>
      </c>
      <c r="AW147" s="63" t="s">
        <v>37</v>
      </c>
      <c r="AX147" s="3" t="s">
        <v>133</v>
      </c>
      <c r="AY147" s="12">
        <v>1740976</v>
      </c>
      <c r="AZ147" s="4">
        <v>1742391</v>
      </c>
      <c r="BA147" s="53" t="s">
        <v>11</v>
      </c>
      <c r="BB147" s="90">
        <f t="shared" si="124"/>
        <v>471</v>
      </c>
      <c r="BC147" s="118" t="str">
        <f t="shared" si="115"/>
        <v>-</v>
      </c>
      <c r="BD147" s="106" t="s">
        <v>37</v>
      </c>
    </row>
    <row r="148" spans="1:56" x14ac:dyDescent="0.25">
      <c r="A148" s="11" t="s">
        <v>912</v>
      </c>
      <c r="B148" s="135" t="s">
        <v>555</v>
      </c>
      <c r="C148" s="31" t="s">
        <v>132</v>
      </c>
      <c r="D148" s="8" t="s">
        <v>913</v>
      </c>
      <c r="E148" s="158" t="s">
        <v>37</v>
      </c>
      <c r="F148" s="63" t="s">
        <v>37</v>
      </c>
      <c r="G148" s="54" t="s">
        <v>37</v>
      </c>
      <c r="H148" s="54" t="s">
        <v>37</v>
      </c>
      <c r="I148" s="54" t="s">
        <v>37</v>
      </c>
      <c r="J148" s="54" t="s">
        <v>37</v>
      </c>
      <c r="K148" s="33" t="s">
        <v>37</v>
      </c>
      <c r="L148" s="75"/>
      <c r="M148" s="54" t="s">
        <v>37</v>
      </c>
      <c r="N148" s="4" t="s">
        <v>133</v>
      </c>
      <c r="O148" s="4">
        <v>413105</v>
      </c>
      <c r="P148" s="4">
        <v>414826</v>
      </c>
      <c r="Q148" s="4" t="s">
        <v>11</v>
      </c>
      <c r="R148" s="3">
        <f t="shared" si="118"/>
        <v>573</v>
      </c>
      <c r="S148" s="34" t="str">
        <f t="shared" si="88"/>
        <v>-</v>
      </c>
      <c r="T148" s="67" t="s">
        <v>37</v>
      </c>
      <c r="U148" s="33" t="s">
        <v>37</v>
      </c>
      <c r="V148" s="33" t="s">
        <v>37</v>
      </c>
      <c r="W148" s="33" t="s">
        <v>37</v>
      </c>
      <c r="X148" s="33" t="s">
        <v>37</v>
      </c>
      <c r="Y148" s="34" t="str">
        <f t="shared" si="119"/>
        <v>-</v>
      </c>
      <c r="Z148" s="34" t="str">
        <f t="shared" si="126"/>
        <v>-</v>
      </c>
      <c r="AA148" s="67" t="s">
        <v>37</v>
      </c>
      <c r="AB148" s="4" t="s">
        <v>133</v>
      </c>
      <c r="AC148" s="12">
        <v>472884</v>
      </c>
      <c r="AD148" s="8">
        <v>473795</v>
      </c>
      <c r="AE148" s="143" t="s">
        <v>11</v>
      </c>
      <c r="AF148" s="90">
        <f t="shared" si="120"/>
        <v>303</v>
      </c>
      <c r="AG148" s="34" t="str">
        <f t="shared" si="111"/>
        <v>-</v>
      </c>
      <c r="AH148" s="75"/>
      <c r="AI148" s="54" t="s">
        <v>37</v>
      </c>
      <c r="AJ148" s="54" t="s">
        <v>37</v>
      </c>
      <c r="AK148" s="54" t="s">
        <v>37</v>
      </c>
      <c r="AL148" s="54" t="s">
        <v>37</v>
      </c>
      <c r="AM148" s="54" t="s">
        <v>37</v>
      </c>
      <c r="AN148" s="34" t="str">
        <f t="shared" si="121"/>
        <v>-</v>
      </c>
      <c r="AO148" s="34" t="str">
        <f t="shared" si="112"/>
        <v>-</v>
      </c>
      <c r="AP148" s="71" t="s">
        <v>37</v>
      </c>
      <c r="AQ148" s="8" t="s">
        <v>37</v>
      </c>
      <c r="AR148" s="8" t="s">
        <v>37</v>
      </c>
      <c r="AS148" s="8" t="s">
        <v>37</v>
      </c>
      <c r="AT148" s="54" t="s">
        <v>37</v>
      </c>
      <c r="AU148" s="34" t="str">
        <f t="shared" si="122"/>
        <v>-</v>
      </c>
      <c r="AV148" s="34" t="str">
        <f t="shared" si="123"/>
        <v>-</v>
      </c>
      <c r="AW148" s="63" t="s">
        <v>37</v>
      </c>
      <c r="AX148" s="3" t="s">
        <v>133</v>
      </c>
      <c r="AY148" s="12">
        <v>1735162</v>
      </c>
      <c r="AZ148" s="4">
        <v>1736577</v>
      </c>
      <c r="BA148" s="53" t="s">
        <v>11</v>
      </c>
      <c r="BB148" s="90">
        <f t="shared" si="124"/>
        <v>471</v>
      </c>
      <c r="BC148" s="118" t="str">
        <f t="shared" si="115"/>
        <v>-</v>
      </c>
      <c r="BD148" s="106" t="s">
        <v>37</v>
      </c>
    </row>
    <row r="149" spans="1:56" x14ac:dyDescent="0.25">
      <c r="A149" s="4" t="s">
        <v>986</v>
      </c>
      <c r="B149" s="127" t="s">
        <v>201</v>
      </c>
      <c r="C149" s="31" t="s">
        <v>132</v>
      </c>
      <c r="D149" s="8" t="s">
        <v>987</v>
      </c>
      <c r="E149" s="158" t="s">
        <v>6020</v>
      </c>
      <c r="F149" s="71" t="s">
        <v>540</v>
      </c>
      <c r="G149" s="8" t="s">
        <v>22</v>
      </c>
      <c r="H149" s="8">
        <v>2616029</v>
      </c>
      <c r="I149" s="8">
        <v>2616268</v>
      </c>
      <c r="J149" s="8" t="s">
        <v>11</v>
      </c>
      <c r="K149" s="3">
        <f t="shared" ref="K149" si="127">(I149-H149-2)/3</f>
        <v>79</v>
      </c>
      <c r="L149" s="75"/>
      <c r="M149" s="4" t="s">
        <v>528</v>
      </c>
      <c r="N149" s="4" t="s">
        <v>22</v>
      </c>
      <c r="O149" s="4">
        <v>2616360</v>
      </c>
      <c r="P149" s="4">
        <v>2618261</v>
      </c>
      <c r="Q149" s="4" t="s">
        <v>11</v>
      </c>
      <c r="R149" s="3">
        <f t="shared" si="118"/>
        <v>633</v>
      </c>
      <c r="S149" s="5">
        <f t="shared" si="88"/>
        <v>92</v>
      </c>
      <c r="T149" s="64" t="s">
        <v>307</v>
      </c>
      <c r="U149" s="4" t="s">
        <v>22</v>
      </c>
      <c r="V149" s="4">
        <v>3008147</v>
      </c>
      <c r="W149" s="4">
        <v>3009145</v>
      </c>
      <c r="X149" s="53" t="s">
        <v>9</v>
      </c>
      <c r="Y149" s="3">
        <f t="shared" si="119"/>
        <v>332</v>
      </c>
      <c r="Z149" s="90">
        <f t="shared" si="126"/>
        <v>391879</v>
      </c>
      <c r="AA149" s="66" t="s">
        <v>242</v>
      </c>
      <c r="AB149" s="4" t="s">
        <v>22</v>
      </c>
      <c r="AC149" s="4">
        <v>2614704</v>
      </c>
      <c r="AD149" s="4">
        <v>2615627</v>
      </c>
      <c r="AE149" s="53" t="s">
        <v>11</v>
      </c>
      <c r="AF149" s="3">
        <f t="shared" si="120"/>
        <v>307</v>
      </c>
      <c r="AG149" s="95" t="str">
        <f t="shared" si="111"/>
        <v>@-1564</v>
      </c>
      <c r="AH149" s="75"/>
      <c r="AI149" s="53" t="s">
        <v>37</v>
      </c>
      <c r="AJ149" s="53" t="s">
        <v>37</v>
      </c>
      <c r="AK149" s="53" t="s">
        <v>37</v>
      </c>
      <c r="AL149" s="53" t="s">
        <v>37</v>
      </c>
      <c r="AM149" s="53" t="s">
        <v>37</v>
      </c>
      <c r="AN149" s="34" t="str">
        <f t="shared" si="121"/>
        <v>-</v>
      </c>
      <c r="AO149" s="34" t="str">
        <f t="shared" si="112"/>
        <v>-</v>
      </c>
      <c r="AP149" s="64" t="s">
        <v>399</v>
      </c>
      <c r="AQ149" s="4" t="s">
        <v>22</v>
      </c>
      <c r="AR149" s="4">
        <v>741284</v>
      </c>
      <c r="AS149" s="4">
        <v>742357</v>
      </c>
      <c r="AT149" s="53" t="s">
        <v>9</v>
      </c>
      <c r="AU149" s="34">
        <f t="shared" si="122"/>
        <v>357</v>
      </c>
      <c r="AV149" s="90">
        <f t="shared" si="123"/>
        <v>1873672</v>
      </c>
      <c r="AW149" s="69" t="s">
        <v>37</v>
      </c>
      <c r="AX149" s="34" t="s">
        <v>37</v>
      </c>
      <c r="AY149" s="34" t="s">
        <v>37</v>
      </c>
      <c r="AZ149" s="34" t="s">
        <v>37</v>
      </c>
      <c r="BA149" s="34" t="s">
        <v>37</v>
      </c>
      <c r="BB149" s="34" t="str">
        <f t="shared" si="124"/>
        <v>-</v>
      </c>
      <c r="BC149" s="118" t="str">
        <f t="shared" si="115"/>
        <v>-</v>
      </c>
      <c r="BD149" s="106" t="s">
        <v>37</v>
      </c>
    </row>
    <row r="150" spans="1:56" x14ac:dyDescent="0.25">
      <c r="A150" s="4" t="s">
        <v>1019</v>
      </c>
      <c r="B150" s="127" t="s">
        <v>649</v>
      </c>
      <c r="C150" s="45" t="s">
        <v>132</v>
      </c>
      <c r="D150" s="8" t="s">
        <v>1020</v>
      </c>
      <c r="E150" s="158" t="s">
        <v>37</v>
      </c>
      <c r="F150" s="63" t="s">
        <v>37</v>
      </c>
      <c r="G150" s="54" t="s">
        <v>37</v>
      </c>
      <c r="H150" s="54" t="s">
        <v>37</v>
      </c>
      <c r="I150" s="54" t="s">
        <v>37</v>
      </c>
      <c r="J150" s="54" t="s">
        <v>37</v>
      </c>
      <c r="K150" s="54" t="s">
        <v>37</v>
      </c>
      <c r="L150" s="75"/>
      <c r="M150" s="4" t="s">
        <v>173</v>
      </c>
      <c r="N150" s="4" t="s">
        <v>133</v>
      </c>
      <c r="O150" s="4">
        <v>1034214</v>
      </c>
      <c r="P150" s="4">
        <v>1036001</v>
      </c>
      <c r="Q150" s="4" t="s">
        <v>9</v>
      </c>
      <c r="R150" s="3">
        <f t="shared" si="118"/>
        <v>595</v>
      </c>
      <c r="S150" s="34" t="str">
        <f t="shared" si="88"/>
        <v>-</v>
      </c>
      <c r="T150" s="67" t="s">
        <v>37</v>
      </c>
      <c r="U150" s="33" t="s">
        <v>37</v>
      </c>
      <c r="V150" s="33" t="s">
        <v>37</v>
      </c>
      <c r="W150" s="33" t="s">
        <v>37</v>
      </c>
      <c r="X150" s="33" t="s">
        <v>37</v>
      </c>
      <c r="Y150" s="34" t="str">
        <f t="shared" si="119"/>
        <v>-</v>
      </c>
      <c r="Z150" s="34" t="str">
        <f t="shared" si="126"/>
        <v>-</v>
      </c>
      <c r="AA150" s="63" t="s">
        <v>37</v>
      </c>
      <c r="AB150" s="54" t="s">
        <v>37</v>
      </c>
      <c r="AC150" s="54" t="s">
        <v>37</v>
      </c>
      <c r="AD150" s="54" t="s">
        <v>37</v>
      </c>
      <c r="AE150" s="54" t="s">
        <v>37</v>
      </c>
      <c r="AF150" s="34" t="str">
        <f t="shared" si="120"/>
        <v>-</v>
      </c>
      <c r="AG150" s="34" t="str">
        <f t="shared" si="111"/>
        <v>-</v>
      </c>
      <c r="AH150" s="75"/>
      <c r="AI150" s="34" t="s">
        <v>37</v>
      </c>
      <c r="AJ150" s="53" t="s">
        <v>37</v>
      </c>
      <c r="AK150" s="53" t="s">
        <v>37</v>
      </c>
      <c r="AL150" s="53" t="s">
        <v>37</v>
      </c>
      <c r="AM150" s="53" t="s">
        <v>37</v>
      </c>
      <c r="AN150" s="34" t="str">
        <f t="shared" si="121"/>
        <v>-</v>
      </c>
      <c r="AO150" s="34" t="str">
        <f t="shared" si="112"/>
        <v>-</v>
      </c>
      <c r="AP150" s="64" t="s">
        <v>401</v>
      </c>
      <c r="AQ150" s="4" t="s">
        <v>133</v>
      </c>
      <c r="AR150" s="4">
        <v>1245545</v>
      </c>
      <c r="AS150" s="4">
        <v>1246615</v>
      </c>
      <c r="AT150" s="53" t="s">
        <v>9</v>
      </c>
      <c r="AU150" s="34">
        <f t="shared" si="122"/>
        <v>356</v>
      </c>
      <c r="AV150" s="34" t="str">
        <f t="shared" si="123"/>
        <v>-</v>
      </c>
      <c r="AW150" s="64" t="s">
        <v>491</v>
      </c>
      <c r="AX150" s="4" t="s">
        <v>133</v>
      </c>
      <c r="AY150" s="4">
        <v>1243695</v>
      </c>
      <c r="AZ150" s="4">
        <v>1245116</v>
      </c>
      <c r="BA150" s="53" t="s">
        <v>9</v>
      </c>
      <c r="BB150" s="90">
        <f t="shared" si="124"/>
        <v>473</v>
      </c>
      <c r="BC150" s="118" t="str">
        <f t="shared" si="115"/>
        <v>-</v>
      </c>
      <c r="BD150" s="106" t="s">
        <v>37</v>
      </c>
    </row>
    <row r="151" spans="1:56" x14ac:dyDescent="0.25">
      <c r="A151" s="4" t="s">
        <v>1017</v>
      </c>
      <c r="B151" s="127" t="s">
        <v>650</v>
      </c>
      <c r="C151" s="45" t="s">
        <v>132</v>
      </c>
      <c r="D151" s="8" t="s">
        <v>1018</v>
      </c>
      <c r="E151" s="158" t="s">
        <v>37</v>
      </c>
      <c r="F151" s="63" t="s">
        <v>37</v>
      </c>
      <c r="G151" s="54" t="s">
        <v>37</v>
      </c>
      <c r="H151" s="54" t="s">
        <v>37</v>
      </c>
      <c r="I151" s="54" t="s">
        <v>37</v>
      </c>
      <c r="J151" s="54" t="s">
        <v>37</v>
      </c>
      <c r="K151" s="54" t="s">
        <v>37</v>
      </c>
      <c r="L151" s="75"/>
      <c r="M151" s="4" t="s">
        <v>164</v>
      </c>
      <c r="N151" s="4" t="s">
        <v>133</v>
      </c>
      <c r="O151" s="4">
        <v>532989</v>
      </c>
      <c r="P151" s="4">
        <v>534773</v>
      </c>
      <c r="Q151" s="4" t="s">
        <v>11</v>
      </c>
      <c r="R151" s="3">
        <f t="shared" si="118"/>
        <v>594</v>
      </c>
      <c r="S151" s="34" t="str">
        <f t="shared" si="88"/>
        <v>-</v>
      </c>
      <c r="T151" s="67" t="s">
        <v>37</v>
      </c>
      <c r="U151" s="33" t="s">
        <v>37</v>
      </c>
      <c r="V151" s="33" t="s">
        <v>37</v>
      </c>
      <c r="W151" s="33" t="s">
        <v>37</v>
      </c>
      <c r="X151" s="33" t="s">
        <v>37</v>
      </c>
      <c r="Y151" s="34" t="str">
        <f t="shared" si="119"/>
        <v>-</v>
      </c>
      <c r="Z151" s="34" t="str">
        <f t="shared" si="126"/>
        <v>-</v>
      </c>
      <c r="AA151" s="63" t="s">
        <v>37</v>
      </c>
      <c r="AB151" s="54" t="s">
        <v>37</v>
      </c>
      <c r="AC151" s="54" t="s">
        <v>37</v>
      </c>
      <c r="AD151" s="54" t="s">
        <v>37</v>
      </c>
      <c r="AE151" s="54" t="s">
        <v>37</v>
      </c>
      <c r="AF151" s="34" t="str">
        <f t="shared" si="120"/>
        <v>-</v>
      </c>
      <c r="AG151" s="34" t="str">
        <f t="shared" si="111"/>
        <v>-</v>
      </c>
      <c r="AH151" s="75"/>
      <c r="AI151" s="34" t="s">
        <v>37</v>
      </c>
      <c r="AJ151" s="53" t="s">
        <v>37</v>
      </c>
      <c r="AK151" s="53" t="s">
        <v>37</v>
      </c>
      <c r="AL151" s="53" t="s">
        <v>37</v>
      </c>
      <c r="AM151" s="53" t="s">
        <v>37</v>
      </c>
      <c r="AN151" s="34" t="str">
        <f t="shared" si="121"/>
        <v>-</v>
      </c>
      <c r="AO151" s="34" t="str">
        <f t="shared" si="112"/>
        <v>-</v>
      </c>
      <c r="AP151" s="64" t="s">
        <v>391</v>
      </c>
      <c r="AQ151" s="4" t="s">
        <v>133</v>
      </c>
      <c r="AR151" s="4">
        <v>324989</v>
      </c>
      <c r="AS151" s="4">
        <v>326059</v>
      </c>
      <c r="AT151" s="53" t="s">
        <v>11</v>
      </c>
      <c r="AU151" s="34">
        <f t="shared" si="122"/>
        <v>356</v>
      </c>
      <c r="AV151" s="34" t="str">
        <f t="shared" si="123"/>
        <v>-</v>
      </c>
      <c r="AW151" s="64" t="s">
        <v>480</v>
      </c>
      <c r="AX151" s="4" t="s">
        <v>133</v>
      </c>
      <c r="AY151" s="4">
        <v>326486</v>
      </c>
      <c r="AZ151" s="4">
        <v>327907</v>
      </c>
      <c r="BA151" s="53" t="s">
        <v>11</v>
      </c>
      <c r="BB151" s="90">
        <f t="shared" si="124"/>
        <v>473</v>
      </c>
      <c r="BC151" s="118" t="str">
        <f t="shared" si="115"/>
        <v>-</v>
      </c>
      <c r="BD151" s="106" t="s">
        <v>37</v>
      </c>
    </row>
    <row r="152" spans="1:56" x14ac:dyDescent="0.25">
      <c r="A152" s="4" t="s">
        <v>995</v>
      </c>
      <c r="B152" s="127" t="s">
        <v>642</v>
      </c>
      <c r="C152" s="31" t="s">
        <v>132</v>
      </c>
      <c r="D152" s="8" t="s">
        <v>996</v>
      </c>
      <c r="E152" s="158" t="s">
        <v>37</v>
      </c>
      <c r="F152" s="63" t="s">
        <v>37</v>
      </c>
      <c r="G152" s="54" t="s">
        <v>37</v>
      </c>
      <c r="H152" s="54" t="s">
        <v>37</v>
      </c>
      <c r="I152" s="54" t="s">
        <v>37</v>
      </c>
      <c r="J152" s="54" t="s">
        <v>37</v>
      </c>
      <c r="K152" s="54" t="s">
        <v>37</v>
      </c>
      <c r="L152" s="75"/>
      <c r="M152" s="4" t="s">
        <v>165</v>
      </c>
      <c r="N152" s="4" t="s">
        <v>133</v>
      </c>
      <c r="O152" s="4">
        <v>1164350</v>
      </c>
      <c r="P152" s="4">
        <v>1166107</v>
      </c>
      <c r="Q152" s="4" t="s">
        <v>11</v>
      </c>
      <c r="R152" s="3">
        <f t="shared" si="118"/>
        <v>585</v>
      </c>
      <c r="S152" s="34" t="str">
        <f t="shared" si="88"/>
        <v>-</v>
      </c>
      <c r="T152" s="67" t="s">
        <v>37</v>
      </c>
      <c r="U152" s="33" t="s">
        <v>37</v>
      </c>
      <c r="V152" s="33" t="s">
        <v>37</v>
      </c>
      <c r="W152" s="33" t="s">
        <v>37</v>
      </c>
      <c r="X152" s="33" t="s">
        <v>37</v>
      </c>
      <c r="Y152" s="34" t="str">
        <f t="shared" si="119"/>
        <v>-</v>
      </c>
      <c r="Z152" s="34" t="str">
        <f t="shared" si="126"/>
        <v>-</v>
      </c>
      <c r="AA152" s="63" t="s">
        <v>37</v>
      </c>
      <c r="AB152" s="54" t="s">
        <v>37</v>
      </c>
      <c r="AC152" s="54" t="s">
        <v>37</v>
      </c>
      <c r="AD152" s="54" t="s">
        <v>37</v>
      </c>
      <c r="AE152" s="54" t="s">
        <v>37</v>
      </c>
      <c r="AF152" s="34" t="str">
        <f t="shared" si="120"/>
        <v>-</v>
      </c>
      <c r="AG152" s="34" t="str">
        <f t="shared" si="111"/>
        <v>-</v>
      </c>
      <c r="AH152" s="75"/>
      <c r="AI152" s="34" t="s">
        <v>37</v>
      </c>
      <c r="AJ152" s="53" t="s">
        <v>37</v>
      </c>
      <c r="AK152" s="53" t="s">
        <v>37</v>
      </c>
      <c r="AL152" s="53" t="s">
        <v>37</v>
      </c>
      <c r="AM152" s="53" t="s">
        <v>37</v>
      </c>
      <c r="AN152" s="34" t="str">
        <f t="shared" si="121"/>
        <v>-</v>
      </c>
      <c r="AO152" s="34" t="str">
        <f t="shared" si="112"/>
        <v>-</v>
      </c>
      <c r="AP152" s="64" t="s">
        <v>392</v>
      </c>
      <c r="AQ152" s="4" t="s">
        <v>133</v>
      </c>
      <c r="AR152" s="4">
        <v>2485595</v>
      </c>
      <c r="AS152" s="4">
        <v>2486650</v>
      </c>
      <c r="AT152" s="53" t="s">
        <v>11</v>
      </c>
      <c r="AU152" s="34">
        <f t="shared" si="122"/>
        <v>351</v>
      </c>
      <c r="AV152" s="34" t="str">
        <f t="shared" si="123"/>
        <v>-</v>
      </c>
      <c r="AW152" s="64" t="s">
        <v>481</v>
      </c>
      <c r="AX152" s="4" t="s">
        <v>133</v>
      </c>
      <c r="AY152" s="4">
        <v>2239305</v>
      </c>
      <c r="AZ152" s="4">
        <v>2240726</v>
      </c>
      <c r="BA152" s="53" t="s">
        <v>11</v>
      </c>
      <c r="BB152" s="90">
        <f t="shared" si="124"/>
        <v>473</v>
      </c>
      <c r="BC152" s="118" t="str">
        <f t="shared" si="115"/>
        <v>-</v>
      </c>
      <c r="BD152" s="106" t="s">
        <v>37</v>
      </c>
    </row>
    <row r="153" spans="1:56" x14ac:dyDescent="0.25">
      <c r="A153" s="4" t="s">
        <v>1009</v>
      </c>
      <c r="B153" s="127" t="s">
        <v>651</v>
      </c>
      <c r="C153" s="45" t="s">
        <v>132</v>
      </c>
      <c r="D153" s="8" t="s">
        <v>1010</v>
      </c>
      <c r="E153" s="158" t="s">
        <v>37</v>
      </c>
      <c r="F153" s="63" t="s">
        <v>37</v>
      </c>
      <c r="G153" s="54" t="s">
        <v>37</v>
      </c>
      <c r="H153" s="54" t="s">
        <v>37</v>
      </c>
      <c r="I153" s="54" t="s">
        <v>37</v>
      </c>
      <c r="J153" s="54" t="s">
        <v>37</v>
      </c>
      <c r="K153" s="54" t="s">
        <v>37</v>
      </c>
      <c r="L153" s="75"/>
      <c r="M153" s="4" t="s">
        <v>166</v>
      </c>
      <c r="N153" s="4" t="s">
        <v>133</v>
      </c>
      <c r="O153" s="4">
        <v>1213096</v>
      </c>
      <c r="P153" s="4">
        <v>1214928</v>
      </c>
      <c r="Q153" s="4" t="s">
        <v>9</v>
      </c>
      <c r="R153" s="3">
        <f t="shared" si="118"/>
        <v>610</v>
      </c>
      <c r="S153" s="34" t="str">
        <f t="shared" si="88"/>
        <v>-</v>
      </c>
      <c r="T153" s="67" t="s">
        <v>37</v>
      </c>
      <c r="U153" s="33" t="s">
        <v>37</v>
      </c>
      <c r="V153" s="33" t="s">
        <v>37</v>
      </c>
      <c r="W153" s="33" t="s">
        <v>37</v>
      </c>
      <c r="X153" s="33" t="s">
        <v>37</v>
      </c>
      <c r="Y153" s="34" t="str">
        <f t="shared" si="119"/>
        <v>-</v>
      </c>
      <c r="Z153" s="34" t="str">
        <f t="shared" si="126"/>
        <v>-</v>
      </c>
      <c r="AA153" s="63" t="s">
        <v>37</v>
      </c>
      <c r="AB153" s="54" t="s">
        <v>37</v>
      </c>
      <c r="AC153" s="54" t="s">
        <v>37</v>
      </c>
      <c r="AD153" s="54" t="s">
        <v>37</v>
      </c>
      <c r="AE153" s="54" t="s">
        <v>37</v>
      </c>
      <c r="AF153" s="34" t="str">
        <f t="shared" si="120"/>
        <v>-</v>
      </c>
      <c r="AG153" s="34" t="str">
        <f t="shared" si="111"/>
        <v>-</v>
      </c>
      <c r="AH153" s="75"/>
      <c r="AI153" s="34" t="s">
        <v>37</v>
      </c>
      <c r="AJ153" s="53" t="s">
        <v>37</v>
      </c>
      <c r="AK153" s="53" t="s">
        <v>37</v>
      </c>
      <c r="AL153" s="53" t="s">
        <v>37</v>
      </c>
      <c r="AM153" s="53" t="s">
        <v>37</v>
      </c>
      <c r="AN153" s="34" t="str">
        <f t="shared" si="121"/>
        <v>-</v>
      </c>
      <c r="AO153" s="34" t="str">
        <f t="shared" si="112"/>
        <v>-</v>
      </c>
      <c r="AP153" s="64" t="s">
        <v>393</v>
      </c>
      <c r="AQ153" s="4" t="s">
        <v>133</v>
      </c>
      <c r="AR153" s="4">
        <v>1059462</v>
      </c>
      <c r="AS153" s="4">
        <v>1060535</v>
      </c>
      <c r="AT153" s="53" t="s">
        <v>11</v>
      </c>
      <c r="AU153" s="34">
        <f t="shared" si="122"/>
        <v>357</v>
      </c>
      <c r="AV153" s="34" t="str">
        <f t="shared" si="123"/>
        <v>-</v>
      </c>
      <c r="AW153" s="64" t="s">
        <v>482</v>
      </c>
      <c r="AX153" s="4" t="s">
        <v>133</v>
      </c>
      <c r="AY153" s="4">
        <v>1060651</v>
      </c>
      <c r="AZ153" s="4">
        <v>1062072</v>
      </c>
      <c r="BA153" s="53" t="s">
        <v>11</v>
      </c>
      <c r="BB153" s="90">
        <f t="shared" si="124"/>
        <v>473</v>
      </c>
      <c r="BC153" s="118" t="str">
        <f t="shared" si="115"/>
        <v>-</v>
      </c>
      <c r="BD153" s="106" t="s">
        <v>37</v>
      </c>
    </row>
    <row r="154" spans="1:56" x14ac:dyDescent="0.25">
      <c r="A154" s="11" t="s">
        <v>916</v>
      </c>
      <c r="B154" s="135" t="s">
        <v>723</v>
      </c>
      <c r="C154" s="31" t="s">
        <v>132</v>
      </c>
      <c r="D154" s="8" t="s">
        <v>917</v>
      </c>
      <c r="E154" s="158" t="s">
        <v>37</v>
      </c>
      <c r="F154" s="63" t="s">
        <v>37</v>
      </c>
      <c r="G154" s="54" t="s">
        <v>37</v>
      </c>
      <c r="H154" s="54" t="s">
        <v>37</v>
      </c>
      <c r="I154" s="54" t="s">
        <v>37</v>
      </c>
      <c r="J154" s="54" t="s">
        <v>37</v>
      </c>
      <c r="K154" s="33" t="s">
        <v>37</v>
      </c>
      <c r="L154" s="75"/>
      <c r="M154" s="54" t="s">
        <v>37</v>
      </c>
      <c r="N154" s="4" t="s">
        <v>133</v>
      </c>
      <c r="O154" s="4">
        <v>405320</v>
      </c>
      <c r="P154" s="4">
        <v>407041</v>
      </c>
      <c r="Q154" s="4" t="s">
        <v>11</v>
      </c>
      <c r="R154" s="3">
        <f t="shared" si="118"/>
        <v>573</v>
      </c>
      <c r="S154" s="34" t="str">
        <f t="shared" ref="S154:S169" si="128">IF(AND(N154&lt;&gt;"-",$G154=N154),IF(Q154&lt;&gt;$J154,"@"&amp;IF($J154="F",$H154-P154,O154-$I154),IF($J154="F",$H154-P154,O154-$I154)),"-")</f>
        <v>-</v>
      </c>
      <c r="T154" s="67" t="s">
        <v>37</v>
      </c>
      <c r="U154" s="33" t="s">
        <v>37</v>
      </c>
      <c r="V154" s="33" t="s">
        <v>37</v>
      </c>
      <c r="W154" s="33" t="s">
        <v>37</v>
      </c>
      <c r="X154" s="33" t="s">
        <v>37</v>
      </c>
      <c r="Y154" s="34" t="str">
        <f t="shared" si="119"/>
        <v>-</v>
      </c>
      <c r="Z154" s="34" t="str">
        <f t="shared" si="126"/>
        <v>-</v>
      </c>
      <c r="AA154" s="67" t="s">
        <v>37</v>
      </c>
      <c r="AB154" s="4" t="s">
        <v>133</v>
      </c>
      <c r="AC154" s="12">
        <v>463023</v>
      </c>
      <c r="AD154" s="12">
        <v>463934</v>
      </c>
      <c r="AE154" s="33" t="s">
        <v>11</v>
      </c>
      <c r="AF154" s="90">
        <f t="shared" si="120"/>
        <v>303</v>
      </c>
      <c r="AG154" s="34" t="str">
        <f t="shared" si="111"/>
        <v>-</v>
      </c>
      <c r="AH154" s="75"/>
      <c r="AI154" s="54" t="s">
        <v>37</v>
      </c>
      <c r="AJ154" s="54" t="s">
        <v>37</v>
      </c>
      <c r="AK154" s="54" t="s">
        <v>37</v>
      </c>
      <c r="AL154" s="54" t="s">
        <v>37</v>
      </c>
      <c r="AM154" s="54" t="s">
        <v>37</v>
      </c>
      <c r="AN154" s="34" t="str">
        <f t="shared" si="121"/>
        <v>-</v>
      </c>
      <c r="AO154" s="34" t="str">
        <f t="shared" si="112"/>
        <v>-</v>
      </c>
      <c r="AP154" s="71" t="s">
        <v>37</v>
      </c>
      <c r="AQ154" s="8" t="s">
        <v>37</v>
      </c>
      <c r="AR154" s="8" t="s">
        <v>37</v>
      </c>
      <c r="AS154" s="8" t="s">
        <v>37</v>
      </c>
      <c r="AT154" s="54" t="s">
        <v>37</v>
      </c>
      <c r="AU154" s="34" t="str">
        <f t="shared" si="122"/>
        <v>-</v>
      </c>
      <c r="AV154" s="34" t="str">
        <f t="shared" si="123"/>
        <v>-</v>
      </c>
      <c r="AW154" s="63" t="s">
        <v>37</v>
      </c>
      <c r="AX154" s="3" t="s">
        <v>133</v>
      </c>
      <c r="AY154" s="3">
        <v>1717431</v>
      </c>
      <c r="AZ154" s="17">
        <v>1718846</v>
      </c>
      <c r="BA154" s="53" t="s">
        <v>11</v>
      </c>
      <c r="BB154" s="90">
        <f t="shared" si="124"/>
        <v>471</v>
      </c>
      <c r="BC154" s="118" t="str">
        <f>IF(AND(AX154&lt;&gt;"-",$G154=AX154),IF(BA154=$J154,"@"&amp;IF($J154="F",AZ154-$I154,$H154-AY154),IF($J154="F",AZ154-$I154,$H154-AY154)),"-")</f>
        <v>-</v>
      </c>
      <c r="BD154" s="106" t="s">
        <v>37</v>
      </c>
    </row>
    <row r="155" spans="1:56" x14ac:dyDescent="0.25">
      <c r="A155" s="4" t="s">
        <v>1015</v>
      </c>
      <c r="B155" s="127" t="s">
        <v>638</v>
      </c>
      <c r="C155" s="45" t="s">
        <v>132</v>
      </c>
      <c r="D155" s="8" t="s">
        <v>1016</v>
      </c>
      <c r="E155" s="158" t="s">
        <v>37</v>
      </c>
      <c r="F155" s="63" t="s">
        <v>37</v>
      </c>
      <c r="G155" s="54" t="s">
        <v>37</v>
      </c>
      <c r="H155" s="54" t="s">
        <v>37</v>
      </c>
      <c r="I155" s="54" t="s">
        <v>37</v>
      </c>
      <c r="J155" s="54" t="s">
        <v>37</v>
      </c>
      <c r="K155" s="54" t="s">
        <v>37</v>
      </c>
      <c r="L155" s="75"/>
      <c r="M155" s="4" t="s">
        <v>694</v>
      </c>
      <c r="N155" s="4" t="s">
        <v>133</v>
      </c>
      <c r="O155" s="4">
        <v>1212660</v>
      </c>
      <c r="P155" s="4">
        <v>1214486</v>
      </c>
      <c r="Q155" s="4" t="s">
        <v>9</v>
      </c>
      <c r="R155" s="3">
        <f t="shared" si="118"/>
        <v>608</v>
      </c>
      <c r="S155" s="34" t="str">
        <f t="shared" si="128"/>
        <v>-</v>
      </c>
      <c r="T155" s="67" t="s">
        <v>37</v>
      </c>
      <c r="U155" s="33" t="s">
        <v>37</v>
      </c>
      <c r="V155" s="33" t="s">
        <v>37</v>
      </c>
      <c r="W155" s="33" t="s">
        <v>37</v>
      </c>
      <c r="X155" s="33" t="s">
        <v>37</v>
      </c>
      <c r="Y155" s="34" t="str">
        <f t="shared" si="119"/>
        <v>-</v>
      </c>
      <c r="Z155" s="34" t="str">
        <f t="shared" si="126"/>
        <v>-</v>
      </c>
      <c r="AA155" s="63" t="s">
        <v>37</v>
      </c>
      <c r="AB155" s="54" t="s">
        <v>37</v>
      </c>
      <c r="AC155" s="54" t="s">
        <v>37</v>
      </c>
      <c r="AD155" s="54" t="s">
        <v>37</v>
      </c>
      <c r="AE155" s="54" t="s">
        <v>37</v>
      </c>
      <c r="AF155" s="34" t="str">
        <f t="shared" si="120"/>
        <v>-</v>
      </c>
      <c r="AG155" s="34" t="str">
        <f t="shared" si="111"/>
        <v>-</v>
      </c>
      <c r="AH155" s="75"/>
      <c r="AI155" s="34" t="s">
        <v>37</v>
      </c>
      <c r="AJ155" s="53" t="s">
        <v>37</v>
      </c>
      <c r="AK155" s="53" t="s">
        <v>37</v>
      </c>
      <c r="AL155" s="53" t="s">
        <v>37</v>
      </c>
      <c r="AM155" s="53" t="s">
        <v>37</v>
      </c>
      <c r="AN155" s="34" t="str">
        <f t="shared" si="121"/>
        <v>-</v>
      </c>
      <c r="AO155" s="34" t="str">
        <f t="shared" si="112"/>
        <v>-</v>
      </c>
      <c r="AP155" s="64" t="s">
        <v>695</v>
      </c>
      <c r="AQ155" s="4" t="s">
        <v>133</v>
      </c>
      <c r="AR155" s="4">
        <v>1457442</v>
      </c>
      <c r="AS155" s="4">
        <v>1458497</v>
      </c>
      <c r="AT155" s="53" t="s">
        <v>9</v>
      </c>
      <c r="AU155" s="34">
        <f t="shared" si="122"/>
        <v>351</v>
      </c>
      <c r="AV155" s="34" t="str">
        <f t="shared" si="123"/>
        <v>-</v>
      </c>
      <c r="AW155" s="64" t="s">
        <v>696</v>
      </c>
      <c r="AX155" s="4" t="s">
        <v>133</v>
      </c>
      <c r="AY155" s="4">
        <v>1451756</v>
      </c>
      <c r="AZ155" s="4">
        <v>1453177</v>
      </c>
      <c r="BA155" s="53" t="s">
        <v>9</v>
      </c>
      <c r="BB155" s="90">
        <f t="shared" si="124"/>
        <v>473</v>
      </c>
      <c r="BC155" s="118" t="str">
        <f t="shared" si="115"/>
        <v>-</v>
      </c>
      <c r="BD155" s="106" t="s">
        <v>37</v>
      </c>
    </row>
    <row r="156" spans="1:56" x14ac:dyDescent="0.25">
      <c r="A156" s="4" t="s">
        <v>1007</v>
      </c>
      <c r="B156" s="127" t="s">
        <v>639</v>
      </c>
      <c r="C156" s="45" t="s">
        <v>132</v>
      </c>
      <c r="D156" s="8" t="s">
        <v>1008</v>
      </c>
      <c r="E156" s="158" t="s">
        <v>37</v>
      </c>
      <c r="F156" s="63" t="s">
        <v>37</v>
      </c>
      <c r="G156" s="54" t="s">
        <v>37</v>
      </c>
      <c r="H156" s="54" t="s">
        <v>37</v>
      </c>
      <c r="I156" s="54" t="s">
        <v>37</v>
      </c>
      <c r="J156" s="54" t="s">
        <v>37</v>
      </c>
      <c r="K156" s="54" t="s">
        <v>37</v>
      </c>
      <c r="L156" s="75"/>
      <c r="M156" s="4" t="s">
        <v>167</v>
      </c>
      <c r="N156" s="4" t="s">
        <v>133</v>
      </c>
      <c r="O156" s="4">
        <v>1248753</v>
      </c>
      <c r="P156" s="4">
        <v>1250540</v>
      </c>
      <c r="Q156" s="4" t="s">
        <v>9</v>
      </c>
      <c r="R156" s="3">
        <f t="shared" si="118"/>
        <v>595</v>
      </c>
      <c r="S156" s="34" t="str">
        <f t="shared" si="128"/>
        <v>-</v>
      </c>
      <c r="T156" s="67" t="s">
        <v>37</v>
      </c>
      <c r="U156" s="33" t="s">
        <v>37</v>
      </c>
      <c r="V156" s="33" t="s">
        <v>37</v>
      </c>
      <c r="W156" s="33" t="s">
        <v>37</v>
      </c>
      <c r="X156" s="33" t="s">
        <v>37</v>
      </c>
      <c r="Y156" s="34" t="str">
        <f t="shared" si="119"/>
        <v>-</v>
      </c>
      <c r="Z156" s="34" t="str">
        <f t="shared" si="126"/>
        <v>-</v>
      </c>
      <c r="AA156" s="63" t="s">
        <v>37</v>
      </c>
      <c r="AB156" s="54" t="s">
        <v>37</v>
      </c>
      <c r="AC156" s="54" t="s">
        <v>37</v>
      </c>
      <c r="AD156" s="54" t="s">
        <v>37</v>
      </c>
      <c r="AE156" s="54" t="s">
        <v>37</v>
      </c>
      <c r="AF156" s="34" t="str">
        <f t="shared" si="120"/>
        <v>-</v>
      </c>
      <c r="AG156" s="34" t="str">
        <f t="shared" si="111"/>
        <v>-</v>
      </c>
      <c r="AH156" s="75"/>
      <c r="AI156" s="34" t="s">
        <v>37</v>
      </c>
      <c r="AJ156" s="53" t="s">
        <v>37</v>
      </c>
      <c r="AK156" s="53" t="s">
        <v>37</v>
      </c>
      <c r="AL156" s="53" t="s">
        <v>37</v>
      </c>
      <c r="AM156" s="53" t="s">
        <v>37</v>
      </c>
      <c r="AN156" s="34" t="str">
        <f t="shared" si="121"/>
        <v>-</v>
      </c>
      <c r="AO156" s="34" t="str">
        <f t="shared" si="112"/>
        <v>-</v>
      </c>
      <c r="AP156" s="64" t="s">
        <v>394</v>
      </c>
      <c r="AQ156" s="4" t="s">
        <v>133</v>
      </c>
      <c r="AR156" s="4">
        <v>1123656</v>
      </c>
      <c r="AS156" s="4">
        <v>1124747</v>
      </c>
      <c r="AT156" s="53" t="s">
        <v>11</v>
      </c>
      <c r="AU156" s="34">
        <f t="shared" si="122"/>
        <v>363</v>
      </c>
      <c r="AV156" s="34" t="str">
        <f t="shared" si="123"/>
        <v>-</v>
      </c>
      <c r="AW156" s="64" t="s">
        <v>483</v>
      </c>
      <c r="AX156" s="4" t="s">
        <v>133</v>
      </c>
      <c r="AY156" s="4">
        <v>1124844</v>
      </c>
      <c r="AZ156" s="4">
        <v>1126265</v>
      </c>
      <c r="BA156" s="53" t="s">
        <v>11</v>
      </c>
      <c r="BB156" s="90">
        <f t="shared" si="124"/>
        <v>473</v>
      </c>
      <c r="BC156" s="118" t="str">
        <f t="shared" si="115"/>
        <v>-</v>
      </c>
      <c r="BD156" s="106" t="s">
        <v>37</v>
      </c>
    </row>
    <row r="157" spans="1:56" x14ac:dyDescent="0.25">
      <c r="A157" s="4" t="s">
        <v>1005</v>
      </c>
      <c r="B157" s="127" t="s">
        <v>640</v>
      </c>
      <c r="C157" s="45" t="s">
        <v>132</v>
      </c>
      <c r="D157" s="8" t="s">
        <v>1006</v>
      </c>
      <c r="E157" s="158" t="s">
        <v>37</v>
      </c>
      <c r="F157" s="63" t="s">
        <v>37</v>
      </c>
      <c r="G157" s="54" t="s">
        <v>37</v>
      </c>
      <c r="H157" s="54" t="s">
        <v>37</v>
      </c>
      <c r="I157" s="54" t="s">
        <v>37</v>
      </c>
      <c r="J157" s="54" t="s">
        <v>37</v>
      </c>
      <c r="K157" s="54" t="s">
        <v>37</v>
      </c>
      <c r="L157" s="75"/>
      <c r="M157" s="4" t="s">
        <v>168</v>
      </c>
      <c r="N157" s="4" t="s">
        <v>133</v>
      </c>
      <c r="O157" s="4">
        <v>1105768</v>
      </c>
      <c r="P157" s="4">
        <v>1107555</v>
      </c>
      <c r="Q157" s="4" t="s">
        <v>11</v>
      </c>
      <c r="R157" s="3">
        <f t="shared" si="118"/>
        <v>595</v>
      </c>
      <c r="S157" s="34" t="str">
        <f t="shared" si="128"/>
        <v>-</v>
      </c>
      <c r="T157" s="67" t="s">
        <v>37</v>
      </c>
      <c r="U157" s="33" t="s">
        <v>37</v>
      </c>
      <c r="V157" s="33" t="s">
        <v>37</v>
      </c>
      <c r="W157" s="33" t="s">
        <v>37</v>
      </c>
      <c r="X157" s="33" t="s">
        <v>37</v>
      </c>
      <c r="Y157" s="34" t="str">
        <f t="shared" si="119"/>
        <v>-</v>
      </c>
      <c r="Z157" s="34" t="str">
        <f t="shared" si="126"/>
        <v>-</v>
      </c>
      <c r="AA157" s="63" t="s">
        <v>37</v>
      </c>
      <c r="AB157" s="54" t="s">
        <v>37</v>
      </c>
      <c r="AC157" s="54" t="s">
        <v>37</v>
      </c>
      <c r="AD157" s="54" t="s">
        <v>37</v>
      </c>
      <c r="AE157" s="54" t="s">
        <v>37</v>
      </c>
      <c r="AF157" s="34" t="str">
        <f t="shared" si="120"/>
        <v>-</v>
      </c>
      <c r="AG157" s="34" t="str">
        <f t="shared" si="111"/>
        <v>-</v>
      </c>
      <c r="AH157" s="75"/>
      <c r="AI157" s="34" t="s">
        <v>37</v>
      </c>
      <c r="AJ157" s="53" t="s">
        <v>37</v>
      </c>
      <c r="AK157" s="53" t="s">
        <v>37</v>
      </c>
      <c r="AL157" s="53" t="s">
        <v>37</v>
      </c>
      <c r="AM157" s="53" t="s">
        <v>37</v>
      </c>
      <c r="AN157" s="34" t="str">
        <f t="shared" si="121"/>
        <v>-</v>
      </c>
      <c r="AO157" s="34" t="str">
        <f t="shared" si="112"/>
        <v>-</v>
      </c>
      <c r="AP157" s="64" t="s">
        <v>395</v>
      </c>
      <c r="AQ157" s="4" t="s">
        <v>133</v>
      </c>
      <c r="AR157" s="4">
        <v>1230992</v>
      </c>
      <c r="AS157" s="4">
        <v>1232065</v>
      </c>
      <c r="AT157" s="53" t="s">
        <v>9</v>
      </c>
      <c r="AU157" s="34">
        <f t="shared" si="122"/>
        <v>357</v>
      </c>
      <c r="AV157" s="34" t="str">
        <f t="shared" si="123"/>
        <v>-</v>
      </c>
      <c r="AW157" s="64" t="s">
        <v>484</v>
      </c>
      <c r="AX157" s="4" t="s">
        <v>133</v>
      </c>
      <c r="AY157" s="4">
        <v>1229454</v>
      </c>
      <c r="AZ157" s="4">
        <v>1230875</v>
      </c>
      <c r="BA157" s="53" t="s">
        <v>9</v>
      </c>
      <c r="BB157" s="90">
        <f t="shared" si="124"/>
        <v>473</v>
      </c>
      <c r="BC157" s="118" t="str">
        <f t="shared" si="115"/>
        <v>-</v>
      </c>
      <c r="BD157" s="106" t="s">
        <v>37</v>
      </c>
    </row>
    <row r="158" spans="1:56" x14ac:dyDescent="0.25">
      <c r="A158" s="4" t="s">
        <v>1011</v>
      </c>
      <c r="B158" s="127" t="s">
        <v>646</v>
      </c>
      <c r="C158" s="45" t="s">
        <v>132</v>
      </c>
      <c r="D158" s="8" t="s">
        <v>1012</v>
      </c>
      <c r="E158" s="158" t="s">
        <v>37</v>
      </c>
      <c r="F158" s="63" t="s">
        <v>37</v>
      </c>
      <c r="G158" s="54" t="s">
        <v>37</v>
      </c>
      <c r="H158" s="54" t="s">
        <v>37</v>
      </c>
      <c r="I158" s="54" t="s">
        <v>37</v>
      </c>
      <c r="J158" s="54" t="s">
        <v>37</v>
      </c>
      <c r="K158" s="54" t="s">
        <v>37</v>
      </c>
      <c r="L158" s="75"/>
      <c r="M158" s="4" t="s">
        <v>169</v>
      </c>
      <c r="N158" s="4" t="s">
        <v>133</v>
      </c>
      <c r="O158" s="4">
        <v>737125</v>
      </c>
      <c r="P158" s="4">
        <v>738939</v>
      </c>
      <c r="Q158" s="4" t="s">
        <v>11</v>
      </c>
      <c r="R158" s="3">
        <f t="shared" si="118"/>
        <v>604</v>
      </c>
      <c r="S158" s="34" t="str">
        <f t="shared" si="128"/>
        <v>-</v>
      </c>
      <c r="T158" s="67" t="s">
        <v>37</v>
      </c>
      <c r="U158" s="33" t="s">
        <v>37</v>
      </c>
      <c r="V158" s="33" t="s">
        <v>37</v>
      </c>
      <c r="W158" s="33" t="s">
        <v>37</v>
      </c>
      <c r="X158" s="33" t="s">
        <v>37</v>
      </c>
      <c r="Y158" s="34" t="str">
        <f t="shared" si="119"/>
        <v>-</v>
      </c>
      <c r="Z158" s="34" t="str">
        <f t="shared" si="126"/>
        <v>-</v>
      </c>
      <c r="AA158" s="63" t="s">
        <v>37</v>
      </c>
      <c r="AB158" s="54" t="s">
        <v>37</v>
      </c>
      <c r="AC158" s="54" t="s">
        <v>37</v>
      </c>
      <c r="AD158" s="54" t="s">
        <v>37</v>
      </c>
      <c r="AE158" s="54" t="s">
        <v>37</v>
      </c>
      <c r="AF158" s="34" t="str">
        <f t="shared" si="120"/>
        <v>-</v>
      </c>
      <c r="AG158" s="34" t="str">
        <f t="shared" si="111"/>
        <v>-</v>
      </c>
      <c r="AH158" s="75"/>
      <c r="AI158" s="34" t="s">
        <v>37</v>
      </c>
      <c r="AJ158" s="53" t="s">
        <v>37</v>
      </c>
      <c r="AK158" s="53" t="s">
        <v>37</v>
      </c>
      <c r="AL158" s="53" t="s">
        <v>37</v>
      </c>
      <c r="AM158" s="53" t="s">
        <v>37</v>
      </c>
      <c r="AN158" s="34" t="str">
        <f t="shared" si="121"/>
        <v>-</v>
      </c>
      <c r="AO158" s="34" t="str">
        <f t="shared" si="112"/>
        <v>-</v>
      </c>
      <c r="AP158" s="64" t="s">
        <v>396</v>
      </c>
      <c r="AQ158" s="4" t="s">
        <v>133</v>
      </c>
      <c r="AR158" s="4">
        <v>540528</v>
      </c>
      <c r="AS158" s="4">
        <v>541595</v>
      </c>
      <c r="AT158" s="53" t="s">
        <v>11</v>
      </c>
      <c r="AU158" s="34">
        <f t="shared" si="122"/>
        <v>355</v>
      </c>
      <c r="AV158" s="34" t="str">
        <f t="shared" si="123"/>
        <v>-</v>
      </c>
      <c r="AW158" s="64" t="s">
        <v>485</v>
      </c>
      <c r="AX158" s="4" t="s">
        <v>133</v>
      </c>
      <c r="AY158" s="4">
        <v>542133</v>
      </c>
      <c r="AZ158" s="4">
        <v>543551</v>
      </c>
      <c r="BA158" s="53" t="s">
        <v>11</v>
      </c>
      <c r="BB158" s="90">
        <f t="shared" si="124"/>
        <v>472</v>
      </c>
      <c r="BC158" s="118" t="str">
        <f t="shared" si="115"/>
        <v>-</v>
      </c>
      <c r="BD158" s="106" t="s">
        <v>37</v>
      </c>
    </row>
    <row r="159" spans="1:56" x14ac:dyDescent="0.25">
      <c r="A159" s="4" t="s">
        <v>1013</v>
      </c>
      <c r="B159" s="3" t="s">
        <v>647</v>
      </c>
      <c r="C159" s="45" t="s">
        <v>132</v>
      </c>
      <c r="D159" s="8" t="s">
        <v>1014</v>
      </c>
      <c r="E159" s="158" t="s">
        <v>37</v>
      </c>
      <c r="F159" s="63" t="s">
        <v>37</v>
      </c>
      <c r="G159" s="54" t="s">
        <v>37</v>
      </c>
      <c r="H159" s="54" t="s">
        <v>37</v>
      </c>
      <c r="I159" s="54" t="s">
        <v>37</v>
      </c>
      <c r="J159" s="54" t="s">
        <v>37</v>
      </c>
      <c r="K159" s="54" t="s">
        <v>37</v>
      </c>
      <c r="L159" s="75"/>
      <c r="M159" s="4" t="s">
        <v>170</v>
      </c>
      <c r="N159" s="4" t="s">
        <v>133</v>
      </c>
      <c r="O159" s="4">
        <v>2420800</v>
      </c>
      <c r="P159" s="4">
        <v>2422614</v>
      </c>
      <c r="Q159" s="4" t="s">
        <v>11</v>
      </c>
      <c r="R159" s="3">
        <f t="shared" si="118"/>
        <v>604</v>
      </c>
      <c r="S159" s="34" t="str">
        <f t="shared" si="128"/>
        <v>-</v>
      </c>
      <c r="T159" s="67" t="s">
        <v>37</v>
      </c>
      <c r="U159" s="33" t="s">
        <v>37</v>
      </c>
      <c r="V159" s="33" t="s">
        <v>37</v>
      </c>
      <c r="W159" s="33" t="s">
        <v>37</v>
      </c>
      <c r="X159" s="33" t="s">
        <v>37</v>
      </c>
      <c r="Y159" s="34" t="str">
        <f t="shared" si="119"/>
        <v>-</v>
      </c>
      <c r="Z159" s="34" t="str">
        <f t="shared" si="126"/>
        <v>-</v>
      </c>
      <c r="AA159" s="63" t="s">
        <v>37</v>
      </c>
      <c r="AB159" s="54" t="s">
        <v>37</v>
      </c>
      <c r="AC159" s="54" t="s">
        <v>37</v>
      </c>
      <c r="AD159" s="54" t="s">
        <v>37</v>
      </c>
      <c r="AE159" s="54" t="s">
        <v>37</v>
      </c>
      <c r="AF159" s="34" t="str">
        <f t="shared" si="120"/>
        <v>-</v>
      </c>
      <c r="AG159" s="34" t="str">
        <f t="shared" si="111"/>
        <v>-</v>
      </c>
      <c r="AH159" s="75"/>
      <c r="AI159" s="34" t="s">
        <v>37</v>
      </c>
      <c r="AJ159" s="53" t="s">
        <v>37</v>
      </c>
      <c r="AK159" s="53" t="s">
        <v>37</v>
      </c>
      <c r="AL159" s="53" t="s">
        <v>37</v>
      </c>
      <c r="AM159" s="53" t="s">
        <v>37</v>
      </c>
      <c r="AN159" s="34" t="str">
        <f t="shared" si="121"/>
        <v>-</v>
      </c>
      <c r="AO159" s="34" t="str">
        <f t="shared" si="112"/>
        <v>-</v>
      </c>
      <c r="AP159" s="64" t="s">
        <v>397</v>
      </c>
      <c r="AQ159" s="4" t="s">
        <v>133</v>
      </c>
      <c r="AR159" s="4">
        <v>2223789</v>
      </c>
      <c r="AS159" s="4">
        <v>2224850</v>
      </c>
      <c r="AT159" s="53" t="s">
        <v>11</v>
      </c>
      <c r="AU159" s="34">
        <f t="shared" si="122"/>
        <v>353</v>
      </c>
      <c r="AV159" s="34" t="str">
        <f t="shared" si="123"/>
        <v>-</v>
      </c>
      <c r="AW159" s="64" t="s">
        <v>486</v>
      </c>
      <c r="AX159" s="4" t="s">
        <v>133</v>
      </c>
      <c r="AY159" s="4">
        <v>2225247</v>
      </c>
      <c r="AZ159" s="4">
        <v>2226668</v>
      </c>
      <c r="BA159" s="53" t="s">
        <v>11</v>
      </c>
      <c r="BB159" s="90">
        <f t="shared" si="124"/>
        <v>473</v>
      </c>
      <c r="BC159" s="118" t="str">
        <f t="shared" si="115"/>
        <v>-</v>
      </c>
      <c r="BD159" s="106" t="s">
        <v>37</v>
      </c>
    </row>
    <row r="160" spans="1:56" x14ac:dyDescent="0.25">
      <c r="A160" s="4" t="s">
        <v>1051</v>
      </c>
      <c r="B160" s="3" t="s">
        <v>643</v>
      </c>
      <c r="C160" s="31" t="s">
        <v>132</v>
      </c>
      <c r="D160" s="7" t="s">
        <v>1052</v>
      </c>
      <c r="E160" s="158" t="s">
        <v>37</v>
      </c>
      <c r="F160" s="63" t="s">
        <v>37</v>
      </c>
      <c r="G160" s="54" t="s">
        <v>37</v>
      </c>
      <c r="H160" s="54" t="s">
        <v>37</v>
      </c>
      <c r="I160" s="54" t="s">
        <v>37</v>
      </c>
      <c r="J160" s="54" t="s">
        <v>37</v>
      </c>
      <c r="K160" s="54" t="s">
        <v>37</v>
      </c>
      <c r="L160" s="75"/>
      <c r="M160" s="33" t="s">
        <v>37</v>
      </c>
      <c r="N160" s="33" t="s">
        <v>37</v>
      </c>
      <c r="O160" s="33" t="s">
        <v>37</v>
      </c>
      <c r="P160" s="33" t="s">
        <v>37</v>
      </c>
      <c r="Q160" s="33" t="s">
        <v>37</v>
      </c>
      <c r="R160" s="34" t="str">
        <f t="shared" si="118"/>
        <v>-</v>
      </c>
      <c r="S160" s="34" t="str">
        <f t="shared" si="128"/>
        <v>-</v>
      </c>
      <c r="T160" s="67" t="s">
        <v>37</v>
      </c>
      <c r="U160" s="33" t="s">
        <v>37</v>
      </c>
      <c r="V160" s="33" t="s">
        <v>37</v>
      </c>
      <c r="W160" s="33" t="s">
        <v>37</v>
      </c>
      <c r="X160" s="33" t="s">
        <v>37</v>
      </c>
      <c r="Y160" s="34" t="str">
        <f t="shared" si="119"/>
        <v>-</v>
      </c>
      <c r="Z160" s="34" t="str">
        <f t="shared" si="126"/>
        <v>-</v>
      </c>
      <c r="AA160" s="63" t="s">
        <v>37</v>
      </c>
      <c r="AB160" s="54" t="s">
        <v>37</v>
      </c>
      <c r="AC160" s="54" t="s">
        <v>37</v>
      </c>
      <c r="AD160" s="54" t="s">
        <v>37</v>
      </c>
      <c r="AE160" s="54" t="s">
        <v>37</v>
      </c>
      <c r="AF160" s="34" t="str">
        <f t="shared" si="120"/>
        <v>-</v>
      </c>
      <c r="AG160" s="34" t="str">
        <f t="shared" si="111"/>
        <v>-</v>
      </c>
      <c r="AH160" s="75"/>
      <c r="AI160" s="34" t="s">
        <v>37</v>
      </c>
      <c r="AJ160" s="34" t="s">
        <v>37</v>
      </c>
      <c r="AK160" s="34" t="s">
        <v>37</v>
      </c>
      <c r="AL160" s="34" t="s">
        <v>37</v>
      </c>
      <c r="AM160" s="34" t="s">
        <v>37</v>
      </c>
      <c r="AN160" s="34" t="str">
        <f t="shared" si="121"/>
        <v>-</v>
      </c>
      <c r="AO160" s="34" t="str">
        <f t="shared" si="112"/>
        <v>-</v>
      </c>
      <c r="AP160" s="64" t="s">
        <v>347</v>
      </c>
      <c r="AQ160" s="4" t="s">
        <v>133</v>
      </c>
      <c r="AR160" s="4">
        <v>91262</v>
      </c>
      <c r="AS160" s="4">
        <v>92380</v>
      </c>
      <c r="AT160" s="53" t="s">
        <v>9</v>
      </c>
      <c r="AU160" s="34">
        <f t="shared" si="122"/>
        <v>372</v>
      </c>
      <c r="AV160" s="34" t="str">
        <f t="shared" si="123"/>
        <v>-</v>
      </c>
      <c r="AW160" s="64" t="s">
        <v>418</v>
      </c>
      <c r="AX160" s="4" t="s">
        <v>133</v>
      </c>
      <c r="AY160" s="4">
        <v>1373605</v>
      </c>
      <c r="AZ160" s="4">
        <v>1375029</v>
      </c>
      <c r="BA160" s="53" t="s">
        <v>9</v>
      </c>
      <c r="BB160" s="90">
        <f t="shared" si="124"/>
        <v>474</v>
      </c>
      <c r="BC160" s="118" t="str">
        <f t="shared" si="115"/>
        <v>-</v>
      </c>
      <c r="BD160" s="106" t="s">
        <v>37</v>
      </c>
    </row>
    <row r="161" spans="1:56" x14ac:dyDescent="0.25">
      <c r="A161" s="4" t="s">
        <v>1053</v>
      </c>
      <c r="B161" s="3" t="s">
        <v>644</v>
      </c>
      <c r="C161" s="31" t="s">
        <v>132</v>
      </c>
      <c r="D161" s="7" t="s">
        <v>1054</v>
      </c>
      <c r="E161" s="158" t="s">
        <v>37</v>
      </c>
      <c r="F161" s="63" t="s">
        <v>37</v>
      </c>
      <c r="G161" s="54" t="s">
        <v>37</v>
      </c>
      <c r="H161" s="54" t="s">
        <v>37</v>
      </c>
      <c r="I161" s="54" t="s">
        <v>37</v>
      </c>
      <c r="J161" s="54" t="s">
        <v>37</v>
      </c>
      <c r="K161" s="54" t="s">
        <v>37</v>
      </c>
      <c r="L161" s="75"/>
      <c r="M161" s="33" t="s">
        <v>37</v>
      </c>
      <c r="N161" s="33" t="s">
        <v>37</v>
      </c>
      <c r="O161" s="33" t="s">
        <v>37</v>
      </c>
      <c r="P161" s="33" t="s">
        <v>37</v>
      </c>
      <c r="Q161" s="33" t="s">
        <v>37</v>
      </c>
      <c r="R161" s="34" t="str">
        <f t="shared" si="118"/>
        <v>-</v>
      </c>
      <c r="S161" s="34" t="str">
        <f t="shared" si="128"/>
        <v>-</v>
      </c>
      <c r="T161" s="67" t="s">
        <v>37</v>
      </c>
      <c r="U161" s="33" t="s">
        <v>37</v>
      </c>
      <c r="V161" s="33" t="s">
        <v>37</v>
      </c>
      <c r="W161" s="33" t="s">
        <v>37</v>
      </c>
      <c r="X161" s="33" t="s">
        <v>37</v>
      </c>
      <c r="Y161" s="34" t="str">
        <f t="shared" si="119"/>
        <v>-</v>
      </c>
      <c r="Z161" s="34" t="str">
        <f t="shared" si="126"/>
        <v>-</v>
      </c>
      <c r="AA161" s="63" t="s">
        <v>37</v>
      </c>
      <c r="AB161" s="54" t="s">
        <v>37</v>
      </c>
      <c r="AC161" s="54" t="s">
        <v>37</v>
      </c>
      <c r="AD161" s="54" t="s">
        <v>37</v>
      </c>
      <c r="AE161" s="54" t="s">
        <v>37</v>
      </c>
      <c r="AF161" s="34" t="str">
        <f t="shared" si="120"/>
        <v>-</v>
      </c>
      <c r="AG161" s="34" t="str">
        <f t="shared" si="111"/>
        <v>-</v>
      </c>
      <c r="AH161" s="75"/>
      <c r="AI161" s="34" t="s">
        <v>37</v>
      </c>
      <c r="AJ161" s="34" t="s">
        <v>37</v>
      </c>
      <c r="AK161" s="34" t="s">
        <v>37</v>
      </c>
      <c r="AL161" s="34" t="s">
        <v>37</v>
      </c>
      <c r="AM161" s="34" t="s">
        <v>37</v>
      </c>
      <c r="AN161" s="34" t="str">
        <f t="shared" si="121"/>
        <v>-</v>
      </c>
      <c r="AO161" s="34" t="str">
        <f t="shared" si="112"/>
        <v>-</v>
      </c>
      <c r="AP161" s="64" t="s">
        <v>352</v>
      </c>
      <c r="AQ161" s="4" t="s">
        <v>133</v>
      </c>
      <c r="AR161" s="4">
        <v>2158299</v>
      </c>
      <c r="AS161" s="4">
        <v>2159417</v>
      </c>
      <c r="AT161" s="53" t="s">
        <v>9</v>
      </c>
      <c r="AU161" s="34">
        <f t="shared" si="122"/>
        <v>372</v>
      </c>
      <c r="AV161" s="34" t="str">
        <f t="shared" si="123"/>
        <v>-</v>
      </c>
      <c r="AW161" s="64" t="s">
        <v>426</v>
      </c>
      <c r="AX161" s="4" t="s">
        <v>133</v>
      </c>
      <c r="AY161" s="4">
        <v>2903069</v>
      </c>
      <c r="AZ161" s="4">
        <v>2904493</v>
      </c>
      <c r="BA161" s="53" t="s">
        <v>11</v>
      </c>
      <c r="BB161" s="90">
        <f t="shared" si="124"/>
        <v>474</v>
      </c>
      <c r="BC161" s="118" t="str">
        <f t="shared" si="115"/>
        <v>-</v>
      </c>
      <c r="BD161" s="106" t="s">
        <v>37</v>
      </c>
    </row>
    <row r="162" spans="1:56" x14ac:dyDescent="0.25">
      <c r="A162" s="4" t="s">
        <v>967</v>
      </c>
      <c r="B162" s="3" t="s">
        <v>654</v>
      </c>
      <c r="C162" s="31" t="s">
        <v>132</v>
      </c>
      <c r="D162" s="8" t="s">
        <v>968</v>
      </c>
      <c r="E162" s="158" t="s">
        <v>37</v>
      </c>
      <c r="F162" s="63" t="s">
        <v>37</v>
      </c>
      <c r="G162" s="54" t="s">
        <v>37</v>
      </c>
      <c r="H162" s="54" t="s">
        <v>37</v>
      </c>
      <c r="I162" s="54" t="s">
        <v>37</v>
      </c>
      <c r="J162" s="54" t="s">
        <v>37</v>
      </c>
      <c r="K162" s="54" t="s">
        <v>37</v>
      </c>
      <c r="L162" s="75"/>
      <c r="M162" s="34" t="s">
        <v>37</v>
      </c>
      <c r="N162" s="34" t="s">
        <v>37</v>
      </c>
      <c r="O162" s="34" t="s">
        <v>37</v>
      </c>
      <c r="P162" s="34" t="s">
        <v>37</v>
      </c>
      <c r="Q162" s="34" t="s">
        <v>37</v>
      </c>
      <c r="R162" s="34" t="str">
        <f t="shared" si="118"/>
        <v>-</v>
      </c>
      <c r="S162" s="34" t="str">
        <f t="shared" si="128"/>
        <v>-</v>
      </c>
      <c r="T162" s="67" t="s">
        <v>37</v>
      </c>
      <c r="U162" s="33" t="s">
        <v>37</v>
      </c>
      <c r="V162" s="33" t="s">
        <v>37</v>
      </c>
      <c r="W162" s="33" t="s">
        <v>37</v>
      </c>
      <c r="X162" s="33" t="s">
        <v>37</v>
      </c>
      <c r="Y162" s="34" t="str">
        <f t="shared" si="119"/>
        <v>-</v>
      </c>
      <c r="Z162" s="34" t="str">
        <f t="shared" si="126"/>
        <v>-</v>
      </c>
      <c r="AA162" s="63" t="s">
        <v>37</v>
      </c>
      <c r="AB162" s="54" t="s">
        <v>37</v>
      </c>
      <c r="AC162" s="54" t="s">
        <v>37</v>
      </c>
      <c r="AD162" s="54" t="s">
        <v>37</v>
      </c>
      <c r="AE162" s="54" t="s">
        <v>37</v>
      </c>
      <c r="AF162" s="34" t="str">
        <f t="shared" si="120"/>
        <v>-</v>
      </c>
      <c r="AG162" s="34" t="str">
        <f t="shared" si="111"/>
        <v>-</v>
      </c>
      <c r="AH162" s="75"/>
      <c r="AI162" s="34" t="s">
        <v>37</v>
      </c>
      <c r="AJ162" s="34" t="s">
        <v>37</v>
      </c>
      <c r="AK162" s="34" t="s">
        <v>37</v>
      </c>
      <c r="AL162" s="34" t="s">
        <v>37</v>
      </c>
      <c r="AM162" s="34" t="s">
        <v>37</v>
      </c>
      <c r="AN162" s="34" t="str">
        <f t="shared" si="121"/>
        <v>-</v>
      </c>
      <c r="AO162" s="34" t="str">
        <f t="shared" si="112"/>
        <v>-</v>
      </c>
      <c r="AP162" s="64" t="s">
        <v>404</v>
      </c>
      <c r="AQ162" s="4" t="s">
        <v>133</v>
      </c>
      <c r="AR162" s="4">
        <v>492684</v>
      </c>
      <c r="AS162" s="4">
        <v>493766</v>
      </c>
      <c r="AT162" s="53" t="s">
        <v>9</v>
      </c>
      <c r="AU162" s="34">
        <f t="shared" si="122"/>
        <v>360</v>
      </c>
      <c r="AV162" s="34" t="str">
        <f t="shared" si="123"/>
        <v>-</v>
      </c>
      <c r="AW162" s="64" t="s">
        <v>497</v>
      </c>
      <c r="AX162" s="4" t="s">
        <v>133</v>
      </c>
      <c r="AY162" s="4">
        <v>1025783</v>
      </c>
      <c r="AZ162" s="4">
        <v>1027198</v>
      </c>
      <c r="BA162" s="53" t="s">
        <v>9</v>
      </c>
      <c r="BB162" s="90">
        <f t="shared" si="124"/>
        <v>471</v>
      </c>
      <c r="BC162" s="118" t="str">
        <f t="shared" si="115"/>
        <v>-</v>
      </c>
      <c r="BD162" s="106" t="s">
        <v>37</v>
      </c>
    </row>
    <row r="163" spans="1:56" x14ac:dyDescent="0.25">
      <c r="A163" s="4" t="s">
        <v>965</v>
      </c>
      <c r="B163" s="3" t="s">
        <v>653</v>
      </c>
      <c r="C163" s="31" t="s">
        <v>132</v>
      </c>
      <c r="D163" s="8" t="s">
        <v>966</v>
      </c>
      <c r="E163" s="158" t="s">
        <v>37</v>
      </c>
      <c r="F163" s="63" t="s">
        <v>37</v>
      </c>
      <c r="G163" s="54" t="s">
        <v>37</v>
      </c>
      <c r="H163" s="54" t="s">
        <v>37</v>
      </c>
      <c r="I163" s="54" t="s">
        <v>37</v>
      </c>
      <c r="J163" s="54" t="s">
        <v>37</v>
      </c>
      <c r="K163" s="54" t="s">
        <v>37</v>
      </c>
      <c r="L163" s="75"/>
      <c r="M163" s="4" t="s">
        <v>174</v>
      </c>
      <c r="N163" s="4" t="s">
        <v>133</v>
      </c>
      <c r="O163" s="4">
        <v>1903038</v>
      </c>
      <c r="P163" s="4">
        <v>1904777</v>
      </c>
      <c r="Q163" s="4" t="s">
        <v>9</v>
      </c>
      <c r="R163" s="3">
        <f t="shared" si="118"/>
        <v>579</v>
      </c>
      <c r="S163" s="34" t="str">
        <f t="shared" si="128"/>
        <v>-</v>
      </c>
      <c r="T163" s="67" t="s">
        <v>37</v>
      </c>
      <c r="U163" s="33" t="s">
        <v>37</v>
      </c>
      <c r="V163" s="33" t="s">
        <v>37</v>
      </c>
      <c r="W163" s="33" t="s">
        <v>37</v>
      </c>
      <c r="X163" s="33" t="s">
        <v>37</v>
      </c>
      <c r="Y163" s="34" t="str">
        <f t="shared" si="119"/>
        <v>-</v>
      </c>
      <c r="Z163" s="34" t="str">
        <f t="shared" si="126"/>
        <v>-</v>
      </c>
      <c r="AA163" s="63" t="s">
        <v>37</v>
      </c>
      <c r="AB163" s="54" t="s">
        <v>37</v>
      </c>
      <c r="AC163" s="54" t="s">
        <v>37</v>
      </c>
      <c r="AD163" s="54" t="s">
        <v>37</v>
      </c>
      <c r="AE163" s="54" t="s">
        <v>37</v>
      </c>
      <c r="AF163" s="34" t="str">
        <f t="shared" si="120"/>
        <v>-</v>
      </c>
      <c r="AG163" s="34" t="str">
        <f t="shared" si="111"/>
        <v>-</v>
      </c>
      <c r="AH163" s="75"/>
      <c r="AI163" s="34" t="s">
        <v>37</v>
      </c>
      <c r="AJ163" s="53" t="s">
        <v>37</v>
      </c>
      <c r="AK163" s="53" t="s">
        <v>37</v>
      </c>
      <c r="AL163" s="53" t="s">
        <v>37</v>
      </c>
      <c r="AM163" s="53" t="s">
        <v>37</v>
      </c>
      <c r="AN163" s="34" t="str">
        <f t="shared" si="121"/>
        <v>-</v>
      </c>
      <c r="AO163" s="34" t="str">
        <f t="shared" si="112"/>
        <v>-</v>
      </c>
      <c r="AP163" s="64" t="s">
        <v>402</v>
      </c>
      <c r="AQ163" s="4" t="s">
        <v>133</v>
      </c>
      <c r="AR163" s="4">
        <v>1437502</v>
      </c>
      <c r="AS163" s="4">
        <v>1438584</v>
      </c>
      <c r="AT163" s="53" t="s">
        <v>9</v>
      </c>
      <c r="AU163" s="34">
        <f t="shared" si="122"/>
        <v>360</v>
      </c>
      <c r="AV163" s="34" t="str">
        <f t="shared" si="123"/>
        <v>-</v>
      </c>
      <c r="AW163" s="64" t="s">
        <v>492</v>
      </c>
      <c r="AX163" s="4" t="s">
        <v>133</v>
      </c>
      <c r="AY163" s="4">
        <v>1648499</v>
      </c>
      <c r="AZ163" s="4">
        <v>1649914</v>
      </c>
      <c r="BA163" s="53" t="s">
        <v>11</v>
      </c>
      <c r="BB163" s="90">
        <f t="shared" si="124"/>
        <v>471</v>
      </c>
      <c r="BC163" s="118" t="str">
        <f t="shared" si="115"/>
        <v>-</v>
      </c>
      <c r="BD163" s="106" t="s">
        <v>37</v>
      </c>
    </row>
    <row r="164" spans="1:56" x14ac:dyDescent="0.25">
      <c r="A164" s="4" t="s">
        <v>856</v>
      </c>
      <c r="B164" s="3" t="s">
        <v>202</v>
      </c>
      <c r="C164" s="30" t="s">
        <v>7</v>
      </c>
      <c r="D164" s="4" t="s">
        <v>857</v>
      </c>
      <c r="E164" s="158" t="s">
        <v>6020</v>
      </c>
      <c r="F164" s="64" t="s">
        <v>260</v>
      </c>
      <c r="G164" s="4" t="s">
        <v>107</v>
      </c>
      <c r="H164" s="4">
        <v>666796</v>
      </c>
      <c r="I164" s="4">
        <v>667011</v>
      </c>
      <c r="J164" s="4" t="s">
        <v>9</v>
      </c>
      <c r="K164" s="3">
        <f t="shared" ref="K164:K168" si="129">(I164-H164-2)/3</f>
        <v>71</v>
      </c>
      <c r="L164" s="76"/>
      <c r="M164" s="4" t="s">
        <v>529</v>
      </c>
      <c r="N164" s="4" t="s">
        <v>107</v>
      </c>
      <c r="O164" s="4">
        <v>664877</v>
      </c>
      <c r="P164" s="4">
        <v>666691</v>
      </c>
      <c r="Q164" s="4" t="s">
        <v>9</v>
      </c>
      <c r="R164" s="3">
        <f t="shared" si="118"/>
        <v>604</v>
      </c>
      <c r="S164" s="5">
        <f t="shared" si="128"/>
        <v>105</v>
      </c>
      <c r="T164" s="64" t="s">
        <v>308</v>
      </c>
      <c r="U164" s="4" t="s">
        <v>22</v>
      </c>
      <c r="V164" s="4">
        <v>1459506</v>
      </c>
      <c r="W164" s="4">
        <v>1461473</v>
      </c>
      <c r="X164" s="53" t="s">
        <v>9</v>
      </c>
      <c r="Y164" s="3">
        <f t="shared" si="119"/>
        <v>655</v>
      </c>
      <c r="Z164" s="34" t="str">
        <f t="shared" si="126"/>
        <v>-</v>
      </c>
      <c r="AA164" s="66" t="s">
        <v>243</v>
      </c>
      <c r="AB164" s="4" t="s">
        <v>22</v>
      </c>
      <c r="AC164" s="4">
        <v>1463058</v>
      </c>
      <c r="AD164" s="4">
        <v>1463957</v>
      </c>
      <c r="AE164" s="53" t="s">
        <v>9</v>
      </c>
      <c r="AF164" s="3">
        <f t="shared" si="120"/>
        <v>299</v>
      </c>
      <c r="AG164" s="34" t="str">
        <f t="shared" si="111"/>
        <v>-</v>
      </c>
      <c r="AH164" s="75"/>
      <c r="AI164" s="4" t="s">
        <v>333</v>
      </c>
      <c r="AJ164" s="4" t="s">
        <v>107</v>
      </c>
      <c r="AK164" s="4">
        <v>667870</v>
      </c>
      <c r="AL164" s="4">
        <v>668769</v>
      </c>
      <c r="AM164" s="53" t="s">
        <v>11</v>
      </c>
      <c r="AN164" s="3">
        <f t="shared" si="121"/>
        <v>299</v>
      </c>
      <c r="AO164" s="113">
        <f t="shared" si="112"/>
        <v>859</v>
      </c>
      <c r="AP164" s="64" t="s">
        <v>37</v>
      </c>
      <c r="AQ164" s="4" t="s">
        <v>37</v>
      </c>
      <c r="AR164" s="4" t="s">
        <v>37</v>
      </c>
      <c r="AS164" s="4" t="s">
        <v>37</v>
      </c>
      <c r="AT164" s="53" t="s">
        <v>37</v>
      </c>
      <c r="AU164" s="3" t="str">
        <f t="shared" si="122"/>
        <v>-</v>
      </c>
      <c r="AV164" s="34" t="str">
        <f t="shared" si="123"/>
        <v>-</v>
      </c>
      <c r="AW164" s="64" t="s">
        <v>493</v>
      </c>
      <c r="AX164" s="4" t="s">
        <v>110</v>
      </c>
      <c r="AY164" s="4">
        <v>1221963</v>
      </c>
      <c r="AZ164" s="4">
        <v>1223378</v>
      </c>
      <c r="BA164" s="53" t="s">
        <v>9</v>
      </c>
      <c r="BB164" s="90">
        <f t="shared" si="124"/>
        <v>471</v>
      </c>
      <c r="BC164" s="118" t="str">
        <f t="shared" si="115"/>
        <v>-</v>
      </c>
      <c r="BD164" s="106" t="s">
        <v>37</v>
      </c>
    </row>
    <row r="165" spans="1:56" x14ac:dyDescent="0.25">
      <c r="A165" s="15" t="s">
        <v>850</v>
      </c>
      <c r="B165" s="3" t="s">
        <v>203</v>
      </c>
      <c r="C165" s="30" t="s">
        <v>7</v>
      </c>
      <c r="D165" s="4" t="s">
        <v>851</v>
      </c>
      <c r="E165" s="158" t="s">
        <v>6020</v>
      </c>
      <c r="F165" s="63" t="s">
        <v>37</v>
      </c>
      <c r="G165" s="4" t="s">
        <v>110</v>
      </c>
      <c r="H165" s="4">
        <v>156143</v>
      </c>
      <c r="I165" s="4">
        <v>156367</v>
      </c>
      <c r="J165" s="4" t="s">
        <v>9</v>
      </c>
      <c r="K165" s="3">
        <f t="shared" si="129"/>
        <v>74</v>
      </c>
      <c r="L165" s="76"/>
      <c r="M165" s="4" t="s">
        <v>530</v>
      </c>
      <c r="N165" s="4" t="s">
        <v>110</v>
      </c>
      <c r="O165" s="4">
        <v>154242</v>
      </c>
      <c r="P165" s="4">
        <v>156035</v>
      </c>
      <c r="Q165" s="4" t="s">
        <v>9</v>
      </c>
      <c r="R165" s="3">
        <f t="shared" si="118"/>
        <v>597</v>
      </c>
      <c r="S165" s="5">
        <f t="shared" si="128"/>
        <v>108</v>
      </c>
      <c r="T165" s="64" t="s">
        <v>309</v>
      </c>
      <c r="U165" s="4" t="s">
        <v>95</v>
      </c>
      <c r="V165" s="4">
        <v>17918</v>
      </c>
      <c r="W165" s="4">
        <v>19831</v>
      </c>
      <c r="X165" s="53" t="s">
        <v>9</v>
      </c>
      <c r="Y165" s="3">
        <f t="shared" si="119"/>
        <v>637</v>
      </c>
      <c r="Z165" s="34" t="str">
        <f t="shared" si="126"/>
        <v>-</v>
      </c>
      <c r="AA165" s="66" t="s">
        <v>244</v>
      </c>
      <c r="AB165" s="4" t="s">
        <v>95</v>
      </c>
      <c r="AC165" s="4">
        <v>21078</v>
      </c>
      <c r="AD165" s="4">
        <v>21977</v>
      </c>
      <c r="AE165" s="53" t="s">
        <v>9</v>
      </c>
      <c r="AF165" s="3">
        <f t="shared" si="120"/>
        <v>299</v>
      </c>
      <c r="AG165" s="34" t="str">
        <f t="shared" si="111"/>
        <v>-</v>
      </c>
      <c r="AH165" s="75"/>
      <c r="AI165" s="34" t="s">
        <v>37</v>
      </c>
      <c r="AJ165" s="34" t="s">
        <v>37</v>
      </c>
      <c r="AK165" s="34" t="s">
        <v>37</v>
      </c>
      <c r="AL165" s="34" t="s">
        <v>37</v>
      </c>
      <c r="AM165" s="34" t="s">
        <v>37</v>
      </c>
      <c r="AN165" s="34" t="str">
        <f t="shared" si="121"/>
        <v>-</v>
      </c>
      <c r="AO165" s="34" t="str">
        <f t="shared" si="112"/>
        <v>-</v>
      </c>
      <c r="AP165" s="64" t="s">
        <v>403</v>
      </c>
      <c r="AQ165" s="4" t="s">
        <v>110</v>
      </c>
      <c r="AR165" s="4">
        <v>156899</v>
      </c>
      <c r="AS165" s="4">
        <v>157957</v>
      </c>
      <c r="AT165" s="53" t="s">
        <v>11</v>
      </c>
      <c r="AU165" s="34">
        <f t="shared" si="122"/>
        <v>352</v>
      </c>
      <c r="AV165" s="113">
        <f t="shared" si="123"/>
        <v>532</v>
      </c>
      <c r="AW165" s="64" t="s">
        <v>494</v>
      </c>
      <c r="AX165" s="4" t="s">
        <v>110</v>
      </c>
      <c r="AY165" s="4">
        <v>158640</v>
      </c>
      <c r="AZ165" s="4">
        <v>160055</v>
      </c>
      <c r="BA165" s="53" t="s">
        <v>11</v>
      </c>
      <c r="BB165" s="90">
        <f t="shared" si="124"/>
        <v>471</v>
      </c>
      <c r="BC165" s="119">
        <f t="shared" si="115"/>
        <v>2273</v>
      </c>
      <c r="BD165" s="106" t="s">
        <v>37</v>
      </c>
    </row>
    <row r="166" spans="1:56" x14ac:dyDescent="0.25">
      <c r="A166" s="4" t="s">
        <v>820</v>
      </c>
      <c r="B166" s="3" t="s">
        <v>204</v>
      </c>
      <c r="C166" s="30" t="s">
        <v>7</v>
      </c>
      <c r="D166" s="4" t="s">
        <v>821</v>
      </c>
      <c r="E166" s="158" t="s">
        <v>6020</v>
      </c>
      <c r="F166" s="64" t="s">
        <v>261</v>
      </c>
      <c r="G166" s="4" t="s">
        <v>22</v>
      </c>
      <c r="H166" s="4">
        <v>1421415</v>
      </c>
      <c r="I166" s="4">
        <v>1421651</v>
      </c>
      <c r="J166" s="4" t="s">
        <v>9</v>
      </c>
      <c r="K166" s="3">
        <f t="shared" si="129"/>
        <v>78</v>
      </c>
      <c r="L166" s="76"/>
      <c r="M166" s="4" t="s">
        <v>531</v>
      </c>
      <c r="N166" s="4" t="s">
        <v>22</v>
      </c>
      <c r="O166" s="4">
        <v>1419540</v>
      </c>
      <c r="P166" s="4">
        <v>1421306</v>
      </c>
      <c r="Q166" s="4" t="s">
        <v>9</v>
      </c>
      <c r="R166" s="3">
        <f t="shared" si="118"/>
        <v>588</v>
      </c>
      <c r="S166" s="5">
        <f t="shared" si="128"/>
        <v>109</v>
      </c>
      <c r="T166" s="64" t="s">
        <v>310</v>
      </c>
      <c r="U166" s="4" t="s">
        <v>22</v>
      </c>
      <c r="V166" s="4">
        <v>1412721</v>
      </c>
      <c r="W166" s="4">
        <v>1414964</v>
      </c>
      <c r="X166" s="53" t="s">
        <v>11</v>
      </c>
      <c r="Y166" s="3">
        <f t="shared" si="119"/>
        <v>747</v>
      </c>
      <c r="Z166" s="113">
        <f t="shared" si="126"/>
        <v>6451</v>
      </c>
      <c r="AA166" s="66" t="s">
        <v>245</v>
      </c>
      <c r="AB166" s="4" t="s">
        <v>22</v>
      </c>
      <c r="AC166" s="4">
        <v>1410714</v>
      </c>
      <c r="AD166" s="4">
        <v>1411613</v>
      </c>
      <c r="AE166" s="53" t="s">
        <v>11</v>
      </c>
      <c r="AF166" s="3">
        <f t="shared" si="120"/>
        <v>299</v>
      </c>
      <c r="AG166" s="113">
        <f t="shared" ref="AG166:AG169" si="130">IF(AE166="-","-",IF($G166=AB166,IF(AE166=$J166,"@"&amp;IF($J166="F",$H166-AD166,AC166-$I166),IF($J166="F",$H166-AD166,AC166-$I166)),"-"))</f>
        <v>9802</v>
      </c>
      <c r="AH166" s="75"/>
      <c r="AI166" s="4" t="s">
        <v>334</v>
      </c>
      <c r="AJ166" s="4" t="s">
        <v>107</v>
      </c>
      <c r="AK166" s="4">
        <v>169562</v>
      </c>
      <c r="AL166" s="4">
        <v>170440</v>
      </c>
      <c r="AM166" s="53" t="s">
        <v>9</v>
      </c>
      <c r="AN166" s="3">
        <f t="shared" si="121"/>
        <v>292</v>
      </c>
      <c r="AO166" s="34" t="str">
        <f t="shared" ref="AO166:AO169" si="131">IF(AND($AJ166&lt;&gt;"-",$G166=AJ166),IF(AM166=$J166,"@"&amp;IF($J166="F",AK166-$I166,$H166-AL166),IF($J166="F",AK166-$I166,$H166-AL166)),"-")</f>
        <v>-</v>
      </c>
      <c r="AP166" s="64" t="s">
        <v>37</v>
      </c>
      <c r="AQ166" s="4" t="s">
        <v>37</v>
      </c>
      <c r="AR166" s="4" t="s">
        <v>37</v>
      </c>
      <c r="AS166" s="4" t="s">
        <v>37</v>
      </c>
      <c r="AT166" s="53" t="s">
        <v>37</v>
      </c>
      <c r="AU166" s="3" t="str">
        <f t="shared" si="122"/>
        <v>-</v>
      </c>
      <c r="AV166" s="34" t="str">
        <f t="shared" si="123"/>
        <v>-</v>
      </c>
      <c r="AW166" s="64" t="s">
        <v>495</v>
      </c>
      <c r="AX166" s="4" t="s">
        <v>496</v>
      </c>
      <c r="AY166" s="4">
        <v>148748</v>
      </c>
      <c r="AZ166" s="4">
        <v>150163</v>
      </c>
      <c r="BA166" s="53" t="s">
        <v>11</v>
      </c>
      <c r="BB166" s="90">
        <f t="shared" si="124"/>
        <v>471</v>
      </c>
      <c r="BC166" s="118" t="str">
        <f t="shared" si="115"/>
        <v>-</v>
      </c>
      <c r="BD166" s="106" t="s">
        <v>37</v>
      </c>
    </row>
    <row r="167" spans="1:56" x14ac:dyDescent="0.25">
      <c r="A167" s="4" t="s">
        <v>828</v>
      </c>
      <c r="B167" s="3" t="s">
        <v>205</v>
      </c>
      <c r="C167" s="30" t="s">
        <v>7</v>
      </c>
      <c r="D167" s="4" t="s">
        <v>829</v>
      </c>
      <c r="E167" s="158" t="s">
        <v>6020</v>
      </c>
      <c r="F167" s="64" t="s">
        <v>706</v>
      </c>
      <c r="G167" s="4" t="s">
        <v>22</v>
      </c>
      <c r="H167" s="4">
        <v>3685792</v>
      </c>
      <c r="I167" s="4">
        <v>3686010</v>
      </c>
      <c r="J167" s="4" t="s">
        <v>9</v>
      </c>
      <c r="K167" s="3">
        <f t="shared" si="129"/>
        <v>72</v>
      </c>
      <c r="L167" s="75"/>
      <c r="M167" s="4" t="s">
        <v>707</v>
      </c>
      <c r="N167" s="4" t="s">
        <v>22</v>
      </c>
      <c r="O167" s="4">
        <v>3683912</v>
      </c>
      <c r="P167" s="4">
        <v>3685684</v>
      </c>
      <c r="Q167" s="4" t="s">
        <v>9</v>
      </c>
      <c r="R167" s="3">
        <f t="shared" si="118"/>
        <v>590</v>
      </c>
      <c r="S167" s="5">
        <f t="shared" si="128"/>
        <v>108</v>
      </c>
      <c r="T167" s="64" t="s">
        <v>708</v>
      </c>
      <c r="U167" s="4" t="s">
        <v>22</v>
      </c>
      <c r="V167" s="4">
        <v>1951884</v>
      </c>
      <c r="W167" s="4">
        <v>1954322</v>
      </c>
      <c r="X167" s="53" t="s">
        <v>9</v>
      </c>
      <c r="Y167" s="3">
        <f t="shared" si="119"/>
        <v>812</v>
      </c>
      <c r="Z167" s="90" t="str">
        <f t="shared" si="126"/>
        <v>@1731470</v>
      </c>
      <c r="AA167" s="66" t="s">
        <v>709</v>
      </c>
      <c r="AB167" s="4" t="s">
        <v>22</v>
      </c>
      <c r="AC167" s="4">
        <v>1954637</v>
      </c>
      <c r="AD167" s="4">
        <v>1955536</v>
      </c>
      <c r="AE167" s="53" t="s">
        <v>9</v>
      </c>
      <c r="AF167" s="3">
        <f t="shared" si="120"/>
        <v>299</v>
      </c>
      <c r="AG167" s="90" t="str">
        <f t="shared" si="130"/>
        <v>@1730256</v>
      </c>
      <c r="AH167" s="75"/>
      <c r="AI167" s="4" t="s">
        <v>710</v>
      </c>
      <c r="AJ167" s="4" t="s">
        <v>22</v>
      </c>
      <c r="AK167" s="4">
        <v>3686396</v>
      </c>
      <c r="AL167" s="4">
        <v>3686659</v>
      </c>
      <c r="AM167" s="53" t="s">
        <v>11</v>
      </c>
      <c r="AN167" s="3">
        <f t="shared" si="121"/>
        <v>87</v>
      </c>
      <c r="AO167" s="113">
        <f t="shared" si="131"/>
        <v>386</v>
      </c>
      <c r="AP167" s="64" t="s">
        <v>711</v>
      </c>
      <c r="AQ167" s="4" t="s">
        <v>22</v>
      </c>
      <c r="AR167" s="4">
        <v>3686793</v>
      </c>
      <c r="AS167" s="4">
        <v>3687848</v>
      </c>
      <c r="AT167" s="53" t="s">
        <v>11</v>
      </c>
      <c r="AU167" s="3">
        <f t="shared" si="122"/>
        <v>351</v>
      </c>
      <c r="AV167" s="113">
        <f t="shared" si="123"/>
        <v>783</v>
      </c>
      <c r="AW167" s="64" t="s">
        <v>712</v>
      </c>
      <c r="AX167" s="4" t="s">
        <v>22</v>
      </c>
      <c r="AY167" s="4">
        <v>3689349</v>
      </c>
      <c r="AZ167" s="4">
        <v>3690764</v>
      </c>
      <c r="BA167" s="53" t="s">
        <v>11</v>
      </c>
      <c r="BB167" s="90">
        <f t="shared" si="124"/>
        <v>471</v>
      </c>
      <c r="BC167" s="119">
        <f t="shared" si="115"/>
        <v>3339</v>
      </c>
      <c r="BD167" s="106" t="s">
        <v>37</v>
      </c>
    </row>
    <row r="168" spans="1:56" x14ac:dyDescent="0.25">
      <c r="A168" s="3" t="s">
        <v>941</v>
      </c>
      <c r="B168" s="3" t="s">
        <v>655</v>
      </c>
      <c r="C168" s="32" t="s">
        <v>29</v>
      </c>
      <c r="D168" s="8" t="s">
        <v>942</v>
      </c>
      <c r="E168" s="158" t="s">
        <v>6020</v>
      </c>
      <c r="F168" s="66" t="s">
        <v>135</v>
      </c>
      <c r="G168" s="4" t="s">
        <v>133</v>
      </c>
      <c r="H168" s="3">
        <v>2977812</v>
      </c>
      <c r="I168" s="3">
        <v>2978084</v>
      </c>
      <c r="J168" s="4" t="s">
        <v>11</v>
      </c>
      <c r="K168" s="3">
        <f t="shared" si="129"/>
        <v>90</v>
      </c>
      <c r="L168" s="76"/>
      <c r="M168" s="53" t="s">
        <v>37</v>
      </c>
      <c r="N168" s="34" t="s">
        <v>37</v>
      </c>
      <c r="O168" s="34" t="s">
        <v>37</v>
      </c>
      <c r="P168" s="34" t="s">
        <v>37</v>
      </c>
      <c r="Q168" s="34" t="s">
        <v>37</v>
      </c>
      <c r="R168" s="34" t="str">
        <f t="shared" si="118"/>
        <v>-</v>
      </c>
      <c r="S168" s="34" t="str">
        <f t="shared" si="128"/>
        <v>-</v>
      </c>
      <c r="T168" s="64" t="s">
        <v>136</v>
      </c>
      <c r="U168" s="4" t="s">
        <v>133</v>
      </c>
      <c r="V168" s="4">
        <v>413407</v>
      </c>
      <c r="W168" s="4">
        <v>415158</v>
      </c>
      <c r="X168" s="53" t="s">
        <v>9</v>
      </c>
      <c r="Y168" s="34">
        <f t="shared" si="119"/>
        <v>583</v>
      </c>
      <c r="Z168" s="90">
        <f t="shared" si="126"/>
        <v>-2564677</v>
      </c>
      <c r="AA168" s="66" t="s">
        <v>134</v>
      </c>
      <c r="AB168" s="4" t="s">
        <v>133</v>
      </c>
      <c r="AC168" s="4">
        <v>2975622</v>
      </c>
      <c r="AD168" s="4">
        <v>2976527</v>
      </c>
      <c r="AE168" s="53" t="s">
        <v>11</v>
      </c>
      <c r="AF168" s="90">
        <f t="shared" si="120"/>
        <v>301</v>
      </c>
      <c r="AG168" s="95" t="str">
        <f t="shared" si="130"/>
        <v>@-2462</v>
      </c>
      <c r="AH168" s="75"/>
      <c r="AI168" s="34" t="s">
        <v>37</v>
      </c>
      <c r="AJ168" s="34" t="s">
        <v>37</v>
      </c>
      <c r="AK168" s="34" t="s">
        <v>37</v>
      </c>
      <c r="AL168" s="34" t="s">
        <v>37</v>
      </c>
      <c r="AM168" s="34" t="s">
        <v>37</v>
      </c>
      <c r="AN168" s="34" t="str">
        <f t="shared" si="121"/>
        <v>-</v>
      </c>
      <c r="AO168" s="34" t="str">
        <f t="shared" si="131"/>
        <v>-</v>
      </c>
      <c r="AP168" s="64" t="s">
        <v>137</v>
      </c>
      <c r="AQ168" s="4" t="s">
        <v>133</v>
      </c>
      <c r="AR168" s="4">
        <v>5919177</v>
      </c>
      <c r="AS168" s="4">
        <v>5920268</v>
      </c>
      <c r="AT168" s="53" t="s">
        <v>11</v>
      </c>
      <c r="AU168" s="34">
        <f t="shared" si="122"/>
        <v>363</v>
      </c>
      <c r="AV168" s="90" t="str">
        <f t="shared" si="123"/>
        <v>@-2942456</v>
      </c>
      <c r="AW168" s="64" t="s">
        <v>138</v>
      </c>
      <c r="AX168" s="4" t="s">
        <v>133</v>
      </c>
      <c r="AY168" s="4">
        <v>5920770</v>
      </c>
      <c r="AZ168" s="4">
        <v>5922191</v>
      </c>
      <c r="BA168" s="53" t="s">
        <v>11</v>
      </c>
      <c r="BB168" s="90">
        <f t="shared" si="124"/>
        <v>473</v>
      </c>
      <c r="BC168" s="117" t="str">
        <f t="shared" ref="BC168:BC169" si="132">IF(AND(AX168&lt;&gt;"-",$G168=AX168),IF(BA168=$J168,"@"&amp;IF($J168="F",AY168-$I168,$H168-AZ168),IF($J168="F",AY168-$I168,$H168-AZ168)),"-")</f>
        <v>@-2944379</v>
      </c>
      <c r="BD168" s="106" t="s">
        <v>37</v>
      </c>
    </row>
    <row r="169" spans="1:56" ht="15.75" thickBot="1" x14ac:dyDescent="0.3">
      <c r="A169" s="49" t="s">
        <v>895</v>
      </c>
      <c r="B169" s="52" t="s">
        <v>573</v>
      </c>
      <c r="C169" s="51" t="s">
        <v>897</v>
      </c>
      <c r="D169" s="50" t="s">
        <v>896</v>
      </c>
      <c r="E169" s="159" t="s">
        <v>37</v>
      </c>
      <c r="F169" s="72" t="s">
        <v>37</v>
      </c>
      <c r="G169" s="55" t="s">
        <v>37</v>
      </c>
      <c r="H169" s="55" t="s">
        <v>37</v>
      </c>
      <c r="I169" s="55" t="s">
        <v>37</v>
      </c>
      <c r="J169" s="55" t="s">
        <v>37</v>
      </c>
      <c r="K169" s="55" t="s">
        <v>37</v>
      </c>
      <c r="L169" s="77"/>
      <c r="M169" s="92" t="s">
        <v>37</v>
      </c>
      <c r="N169" s="92" t="s">
        <v>37</v>
      </c>
      <c r="O169" s="93" t="s">
        <v>37</v>
      </c>
      <c r="P169" s="93" t="s">
        <v>37</v>
      </c>
      <c r="Q169" s="93" t="s">
        <v>37</v>
      </c>
      <c r="R169" s="92" t="str">
        <f t="shared" si="118"/>
        <v>-</v>
      </c>
      <c r="S169" s="91" t="str">
        <f t="shared" si="128"/>
        <v>-</v>
      </c>
      <c r="T169" s="96" t="s">
        <v>37</v>
      </c>
      <c r="U169" s="97" t="s">
        <v>37</v>
      </c>
      <c r="V169" s="97" t="s">
        <v>37</v>
      </c>
      <c r="W169" s="97" t="s">
        <v>37</v>
      </c>
      <c r="X169" s="97" t="s">
        <v>37</v>
      </c>
      <c r="Y169" s="92" t="str">
        <f t="shared" si="119"/>
        <v>-</v>
      </c>
      <c r="Z169" s="93" t="str">
        <f>IF($G169="-","-",IF($G169=U169,IF(X169=$J169,"$$$"&amp;IF($J169="F",$H169-W169,W169-$H169),IF($J169="F",$H169-W169,V169-$I169)),"-"))</f>
        <v>-</v>
      </c>
      <c r="AA169" s="72" t="s">
        <v>37</v>
      </c>
      <c r="AB169" s="55" t="s">
        <v>37</v>
      </c>
      <c r="AC169" s="55" t="s">
        <v>37</v>
      </c>
      <c r="AD169" s="55" t="s">
        <v>37</v>
      </c>
      <c r="AE169" s="55" t="s">
        <v>37</v>
      </c>
      <c r="AF169" s="92" t="str">
        <f t="shared" si="120"/>
        <v>-</v>
      </c>
      <c r="AG169" s="91" t="str">
        <f t="shared" si="130"/>
        <v>-</v>
      </c>
      <c r="AH169" s="77"/>
      <c r="AI169" s="92" t="s">
        <v>37</v>
      </c>
      <c r="AJ169" s="92" t="s">
        <v>37</v>
      </c>
      <c r="AK169" s="92" t="s">
        <v>37</v>
      </c>
      <c r="AL169" s="92" t="s">
        <v>37</v>
      </c>
      <c r="AM169" s="92" t="s">
        <v>37</v>
      </c>
      <c r="AN169" s="92" t="str">
        <f t="shared" si="121"/>
        <v>-</v>
      </c>
      <c r="AO169" s="91" t="str">
        <f t="shared" si="131"/>
        <v>-</v>
      </c>
      <c r="AP169" s="87" t="s">
        <v>37</v>
      </c>
      <c r="AQ169" s="52" t="s">
        <v>37</v>
      </c>
      <c r="AR169" s="52" t="s">
        <v>37</v>
      </c>
      <c r="AS169" s="52" t="s">
        <v>37</v>
      </c>
      <c r="AT169" s="92" t="s">
        <v>37</v>
      </c>
      <c r="AU169" s="92" t="str">
        <f t="shared" si="122"/>
        <v>-</v>
      </c>
      <c r="AV169" s="91" t="str">
        <f t="shared" si="123"/>
        <v>-</v>
      </c>
      <c r="AW169" s="86" t="s">
        <v>498</v>
      </c>
      <c r="AX169" s="49" t="s">
        <v>133</v>
      </c>
      <c r="AY169" s="49">
        <v>1342228</v>
      </c>
      <c r="AZ169" s="49">
        <v>1343649</v>
      </c>
      <c r="BA169" s="93" t="s">
        <v>11</v>
      </c>
      <c r="BB169" s="116">
        <f t="shared" si="124"/>
        <v>473</v>
      </c>
      <c r="BC169" s="91" t="str">
        <f t="shared" si="132"/>
        <v>-</v>
      </c>
      <c r="BD169" s="106" t="s">
        <v>37</v>
      </c>
    </row>
    <row r="170" spans="1:56" s="3" customFormat="1" x14ac:dyDescent="0.25">
      <c r="B170" s="7"/>
      <c r="C170" s="34"/>
      <c r="F170" s="33"/>
      <c r="G170" s="33"/>
      <c r="H170" s="33"/>
      <c r="I170" s="33"/>
      <c r="J170" s="33"/>
      <c r="K170" s="33"/>
      <c r="M170" s="34"/>
      <c r="N170" s="34"/>
      <c r="O170" s="34"/>
      <c r="P170" s="34"/>
      <c r="Q170" s="34"/>
      <c r="R170" s="34"/>
      <c r="S170" s="34"/>
      <c r="T170" s="33"/>
      <c r="U170" s="33"/>
      <c r="V170" s="33"/>
      <c r="W170" s="33"/>
      <c r="X170" s="33"/>
      <c r="Y170" s="34"/>
      <c r="Z170" s="34"/>
      <c r="AA170" s="33"/>
      <c r="AB170" s="33"/>
      <c r="AC170" s="33"/>
      <c r="AD170" s="33"/>
      <c r="AE170" s="33"/>
      <c r="AF170" s="34"/>
      <c r="AG170" s="34"/>
      <c r="AI170" s="34"/>
      <c r="AJ170" s="34"/>
      <c r="AK170" s="34"/>
      <c r="AL170" s="34"/>
      <c r="AM170" s="34"/>
      <c r="AN170" s="34"/>
      <c r="AO170" s="34"/>
      <c r="AT170" s="34"/>
      <c r="AU170" s="34"/>
      <c r="AV170" s="34"/>
      <c r="BA170" s="34"/>
      <c r="BB170" s="90"/>
      <c r="BC170" s="34"/>
      <c r="BD170" s="133"/>
    </row>
    <row r="171" spans="1:56" ht="15.75" x14ac:dyDescent="0.25">
      <c r="A171" s="132" t="s">
        <v>4940</v>
      </c>
    </row>
    <row r="172" spans="1:56" ht="45" customHeight="1" x14ac:dyDescent="0.25">
      <c r="A172" s="175" t="s">
        <v>6071</v>
      </c>
      <c r="B172" s="176"/>
      <c r="C172" s="176"/>
      <c r="D172" s="176"/>
      <c r="E172" s="176"/>
      <c r="F172" s="176"/>
      <c r="G172" s="176"/>
      <c r="H172" s="176"/>
      <c r="I172" s="177"/>
    </row>
    <row r="173" spans="1:56" ht="105" customHeight="1" thickBot="1" x14ac:dyDescent="0.3">
      <c r="A173" s="178" t="s">
        <v>6021</v>
      </c>
      <c r="B173" s="179"/>
      <c r="C173" s="179"/>
      <c r="D173" s="179"/>
      <c r="E173" s="179"/>
      <c r="F173" s="179"/>
      <c r="G173" s="179"/>
      <c r="H173" s="179"/>
      <c r="I173" s="180"/>
    </row>
    <row r="174" spans="1:56" s="3" customFormat="1" x14ac:dyDescent="0.25">
      <c r="A174" s="181"/>
      <c r="B174" s="181"/>
      <c r="C174" s="181"/>
      <c r="D174" s="181"/>
      <c r="E174" s="181"/>
      <c r="F174" s="181"/>
      <c r="G174" s="181"/>
      <c r="H174" s="181"/>
      <c r="I174" s="181"/>
      <c r="X174" s="34"/>
      <c r="AE174" s="34"/>
      <c r="AM174" s="34"/>
      <c r="AT174" s="34"/>
      <c r="BA174" s="34"/>
    </row>
    <row r="175" spans="1:56" ht="16.5" thickBot="1" x14ac:dyDescent="0.3">
      <c r="A175" s="132" t="s">
        <v>4941</v>
      </c>
    </row>
    <row r="176" spans="1:56" ht="15.75" thickBot="1" x14ac:dyDescent="0.3">
      <c r="A176" s="182" t="s">
        <v>4942</v>
      </c>
      <c r="B176" s="183"/>
      <c r="C176" s="183"/>
      <c r="D176" s="183"/>
      <c r="E176" s="183"/>
      <c r="F176" s="183"/>
      <c r="G176" s="183"/>
      <c r="H176" s="183"/>
      <c r="I176" s="184"/>
    </row>
    <row r="188" spans="4:4" x14ac:dyDescent="0.25">
      <c r="D188" s="3" t="s">
        <v>736</v>
      </c>
    </row>
  </sheetData>
  <autoFilter ref="C1:E188"/>
  <sortState ref="D2:AY158">
    <sortCondition ref="D2:D158"/>
  </sortState>
  <mergeCells count="4">
    <mergeCell ref="A172:I172"/>
    <mergeCell ref="A173:I173"/>
    <mergeCell ref="A174:I174"/>
    <mergeCell ref="A176:I17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5"/>
  <sheetViews>
    <sheetView topLeftCell="A162" workbookViewId="0">
      <selection activeCell="A174" sqref="A174"/>
    </sheetView>
  </sheetViews>
  <sheetFormatPr defaultRowHeight="15" x14ac:dyDescent="0.25"/>
  <cols>
    <col min="1" max="1" width="67.5703125" style="99" bestFit="1" customWidth="1"/>
    <col min="2" max="16384" width="9.140625" style="99"/>
  </cols>
  <sheetData>
    <row r="1" spans="1:1" x14ac:dyDescent="0.25">
      <c r="A1" s="99" t="s">
        <v>1085</v>
      </c>
    </row>
    <row r="2" spans="1:1" x14ac:dyDescent="0.25">
      <c r="A2" s="99" t="s">
        <v>1086</v>
      </c>
    </row>
    <row r="3" spans="1:1" x14ac:dyDescent="0.25">
      <c r="A3" s="99" t="s">
        <v>1087</v>
      </c>
    </row>
    <row r="4" spans="1:1" x14ac:dyDescent="0.25">
      <c r="A4" s="99" t="s">
        <v>1088</v>
      </c>
    </row>
    <row r="5" spans="1:1" x14ac:dyDescent="0.25">
      <c r="A5" s="99" t="s">
        <v>1089</v>
      </c>
    </row>
    <row r="6" spans="1:1" x14ac:dyDescent="0.25">
      <c r="A6" s="99" t="s">
        <v>1090</v>
      </c>
    </row>
    <row r="7" spans="1:1" x14ac:dyDescent="0.25">
      <c r="A7" s="99" t="s">
        <v>1091</v>
      </c>
    </row>
    <row r="8" spans="1:1" x14ac:dyDescent="0.25">
      <c r="A8" s="99" t="s">
        <v>1092</v>
      </c>
    </row>
    <row r="9" spans="1:1" x14ac:dyDescent="0.25">
      <c r="A9" s="99" t="s">
        <v>1093</v>
      </c>
    </row>
    <row r="10" spans="1:1" x14ac:dyDescent="0.25">
      <c r="A10" s="99" t="s">
        <v>1094</v>
      </c>
    </row>
    <row r="11" spans="1:1" x14ac:dyDescent="0.25">
      <c r="A11" s="99" t="s">
        <v>1095</v>
      </c>
    </row>
    <row r="12" spans="1:1" x14ac:dyDescent="0.25">
      <c r="A12" s="99" t="s">
        <v>1096</v>
      </c>
    </row>
    <row r="13" spans="1:1" x14ac:dyDescent="0.25">
      <c r="A13" s="99" t="s">
        <v>1097</v>
      </c>
    </row>
    <row r="14" spans="1:1" x14ac:dyDescent="0.25">
      <c r="A14" s="99" t="s">
        <v>1098</v>
      </c>
    </row>
    <row r="15" spans="1:1" x14ac:dyDescent="0.25">
      <c r="A15" s="99" t="s">
        <v>1099</v>
      </c>
    </row>
    <row r="16" spans="1:1" x14ac:dyDescent="0.25">
      <c r="A16" s="99" t="s">
        <v>1100</v>
      </c>
    </row>
    <row r="17" spans="1:1" x14ac:dyDescent="0.25">
      <c r="A17" s="99" t="s">
        <v>1101</v>
      </c>
    </row>
    <row r="18" spans="1:1" x14ac:dyDescent="0.25">
      <c r="A18" s="99" t="s">
        <v>1102</v>
      </c>
    </row>
    <row r="19" spans="1:1" x14ac:dyDescent="0.25">
      <c r="A19" s="99" t="s">
        <v>1103</v>
      </c>
    </row>
    <row r="20" spans="1:1" x14ac:dyDescent="0.25">
      <c r="A20" s="99" t="s">
        <v>1104</v>
      </c>
    </row>
    <row r="21" spans="1:1" x14ac:dyDescent="0.25">
      <c r="A21" s="99" t="s">
        <v>1087</v>
      </c>
    </row>
    <row r="22" spans="1:1" x14ac:dyDescent="0.25">
      <c r="A22" s="99" t="s">
        <v>1105</v>
      </c>
    </row>
    <row r="23" spans="1:1" x14ac:dyDescent="0.25">
      <c r="A23" s="99" t="s">
        <v>1106</v>
      </c>
    </row>
    <row r="24" spans="1:1" x14ac:dyDescent="0.25">
      <c r="A24" s="99" t="s">
        <v>1107</v>
      </c>
    </row>
    <row r="25" spans="1:1" x14ac:dyDescent="0.25">
      <c r="A25" s="99" t="s">
        <v>1108</v>
      </c>
    </row>
    <row r="26" spans="1:1" x14ac:dyDescent="0.25">
      <c r="A26" s="99" t="s">
        <v>1109</v>
      </c>
    </row>
    <row r="27" spans="1:1" x14ac:dyDescent="0.25">
      <c r="A27" s="99" t="s">
        <v>1110</v>
      </c>
    </row>
    <row r="28" spans="1:1" x14ac:dyDescent="0.25">
      <c r="A28" s="99" t="s">
        <v>1111</v>
      </c>
    </row>
    <row r="29" spans="1:1" x14ac:dyDescent="0.25">
      <c r="A29" s="99" t="s">
        <v>1112</v>
      </c>
    </row>
    <row r="30" spans="1:1" x14ac:dyDescent="0.25">
      <c r="A30" s="99" t="s">
        <v>1113</v>
      </c>
    </row>
    <row r="31" spans="1:1" x14ac:dyDescent="0.25">
      <c r="A31" s="99" t="s">
        <v>1114</v>
      </c>
    </row>
    <row r="32" spans="1:1" x14ac:dyDescent="0.25">
      <c r="A32" s="99" t="s">
        <v>1109</v>
      </c>
    </row>
    <row r="33" spans="1:1" x14ac:dyDescent="0.25">
      <c r="A33" s="99" t="s">
        <v>1110</v>
      </c>
    </row>
    <row r="34" spans="1:1" x14ac:dyDescent="0.25">
      <c r="A34" s="99" t="s">
        <v>1115</v>
      </c>
    </row>
    <row r="35" spans="1:1" x14ac:dyDescent="0.25">
      <c r="A35" s="99" t="s">
        <v>1116</v>
      </c>
    </row>
    <row r="36" spans="1:1" x14ac:dyDescent="0.25">
      <c r="A36" s="99" t="s">
        <v>1117</v>
      </c>
    </row>
    <row r="37" spans="1:1" x14ac:dyDescent="0.25">
      <c r="A37" s="99" t="s">
        <v>1118</v>
      </c>
    </row>
    <row r="38" spans="1:1" x14ac:dyDescent="0.25">
      <c r="A38" s="99" t="s">
        <v>1119</v>
      </c>
    </row>
    <row r="39" spans="1:1" x14ac:dyDescent="0.25">
      <c r="A39" s="99" t="s">
        <v>1120</v>
      </c>
    </row>
    <row r="40" spans="1:1" x14ac:dyDescent="0.25">
      <c r="A40" s="99" t="s">
        <v>1121</v>
      </c>
    </row>
    <row r="41" spans="1:1" x14ac:dyDescent="0.25">
      <c r="A41" s="99" t="s">
        <v>1122</v>
      </c>
    </row>
    <row r="42" spans="1:1" x14ac:dyDescent="0.25">
      <c r="A42" s="99" t="s">
        <v>1123</v>
      </c>
    </row>
    <row r="43" spans="1:1" x14ac:dyDescent="0.25">
      <c r="A43" s="99" t="s">
        <v>1124</v>
      </c>
    </row>
    <row r="44" spans="1:1" x14ac:dyDescent="0.25">
      <c r="A44" s="99" t="s">
        <v>1125</v>
      </c>
    </row>
    <row r="45" spans="1:1" x14ac:dyDescent="0.25">
      <c r="A45" s="99" t="s">
        <v>1126</v>
      </c>
    </row>
    <row r="46" spans="1:1" x14ac:dyDescent="0.25">
      <c r="A46" s="99" t="s">
        <v>1127</v>
      </c>
    </row>
    <row r="47" spans="1:1" x14ac:dyDescent="0.25">
      <c r="A47" s="99" t="s">
        <v>1128</v>
      </c>
    </row>
    <row r="48" spans="1:1" x14ac:dyDescent="0.25">
      <c r="A48" s="99" t="s">
        <v>1129</v>
      </c>
    </row>
    <row r="49" spans="1:1" x14ac:dyDescent="0.25">
      <c r="A49" s="99" t="s">
        <v>1130</v>
      </c>
    </row>
    <row r="50" spans="1:1" x14ac:dyDescent="0.25">
      <c r="A50" s="99" t="s">
        <v>1131</v>
      </c>
    </row>
    <row r="51" spans="1:1" x14ac:dyDescent="0.25">
      <c r="A51" s="99" t="s">
        <v>1132</v>
      </c>
    </row>
    <row r="52" spans="1:1" x14ac:dyDescent="0.25">
      <c r="A52" s="99" t="s">
        <v>1133</v>
      </c>
    </row>
    <row r="53" spans="1:1" x14ac:dyDescent="0.25">
      <c r="A53" s="99" t="s">
        <v>1134</v>
      </c>
    </row>
    <row r="54" spans="1:1" x14ac:dyDescent="0.25">
      <c r="A54" s="99" t="s">
        <v>1135</v>
      </c>
    </row>
    <row r="55" spans="1:1" x14ac:dyDescent="0.25">
      <c r="A55" s="99" t="s">
        <v>1136</v>
      </c>
    </row>
    <row r="56" spans="1:1" x14ac:dyDescent="0.25">
      <c r="A56" s="99" t="s">
        <v>1137</v>
      </c>
    </row>
    <row r="57" spans="1:1" x14ac:dyDescent="0.25">
      <c r="A57" s="99" t="s">
        <v>1138</v>
      </c>
    </row>
    <row r="58" spans="1:1" x14ac:dyDescent="0.25">
      <c r="A58" s="99" t="s">
        <v>1139</v>
      </c>
    </row>
    <row r="59" spans="1:1" x14ac:dyDescent="0.25">
      <c r="A59" s="99" t="s">
        <v>1140</v>
      </c>
    </row>
    <row r="60" spans="1:1" x14ac:dyDescent="0.25">
      <c r="A60" s="99" t="s">
        <v>1141</v>
      </c>
    </row>
    <row r="61" spans="1:1" x14ac:dyDescent="0.25">
      <c r="A61" s="99" t="s">
        <v>1138</v>
      </c>
    </row>
    <row r="62" spans="1:1" x14ac:dyDescent="0.25">
      <c r="A62" s="99" t="s">
        <v>1142</v>
      </c>
    </row>
    <row r="63" spans="1:1" x14ac:dyDescent="0.25">
      <c r="A63" s="99" t="s">
        <v>1140</v>
      </c>
    </row>
    <row r="64" spans="1:1" x14ac:dyDescent="0.25">
      <c r="A64" s="99" t="s">
        <v>1143</v>
      </c>
    </row>
    <row r="65" spans="1:1" x14ac:dyDescent="0.25">
      <c r="A65" s="99" t="s">
        <v>1144</v>
      </c>
    </row>
    <row r="66" spans="1:1" x14ac:dyDescent="0.25">
      <c r="A66" s="99" t="s">
        <v>1145</v>
      </c>
    </row>
    <row r="67" spans="1:1" x14ac:dyDescent="0.25">
      <c r="A67" s="99" t="s">
        <v>1140</v>
      </c>
    </row>
    <row r="68" spans="1:1" x14ac:dyDescent="0.25">
      <c r="A68" s="99" t="s">
        <v>1146</v>
      </c>
    </row>
    <row r="69" spans="1:1" x14ac:dyDescent="0.25">
      <c r="A69" s="99" t="s">
        <v>1147</v>
      </c>
    </row>
    <row r="70" spans="1:1" x14ac:dyDescent="0.25">
      <c r="A70" s="99" t="s">
        <v>1148</v>
      </c>
    </row>
    <row r="71" spans="1:1" x14ac:dyDescent="0.25">
      <c r="A71" s="99" t="s">
        <v>1151</v>
      </c>
    </row>
    <row r="72" spans="1:1" x14ac:dyDescent="0.25">
      <c r="A72" s="99" t="s">
        <v>1152</v>
      </c>
    </row>
    <row r="73" spans="1:1" x14ac:dyDescent="0.25">
      <c r="A73" s="99" t="s">
        <v>1153</v>
      </c>
    </row>
    <row r="74" spans="1:1" x14ac:dyDescent="0.25">
      <c r="A74" s="99" t="s">
        <v>1154</v>
      </c>
    </row>
    <row r="75" spans="1:1" x14ac:dyDescent="0.25">
      <c r="A75" s="99" t="s">
        <v>1155</v>
      </c>
    </row>
    <row r="76" spans="1:1" x14ac:dyDescent="0.25">
      <c r="A76" s="99" t="s">
        <v>1156</v>
      </c>
    </row>
    <row r="77" spans="1:1" x14ac:dyDescent="0.25">
      <c r="A77" s="99" t="s">
        <v>1140</v>
      </c>
    </row>
    <row r="78" spans="1:1" x14ac:dyDescent="0.25">
      <c r="A78" s="99" t="s">
        <v>1157</v>
      </c>
    </row>
    <row r="79" spans="1:1" x14ac:dyDescent="0.25">
      <c r="A79" s="99" t="s">
        <v>1158</v>
      </c>
    </row>
    <row r="80" spans="1:1" x14ac:dyDescent="0.25">
      <c r="A80" s="99" t="s">
        <v>1159</v>
      </c>
    </row>
    <row r="81" spans="1:1" x14ac:dyDescent="0.25">
      <c r="A81" s="99" t="s">
        <v>1160</v>
      </c>
    </row>
    <row r="82" spans="1:1" x14ac:dyDescent="0.25">
      <c r="A82" s="99" t="s">
        <v>1161</v>
      </c>
    </row>
    <row r="83" spans="1:1" x14ac:dyDescent="0.25">
      <c r="A83" s="99" t="s">
        <v>1162</v>
      </c>
    </row>
    <row r="84" spans="1:1" x14ac:dyDescent="0.25">
      <c r="A84" s="99" t="s">
        <v>1163</v>
      </c>
    </row>
    <row r="85" spans="1:1" x14ac:dyDescent="0.25">
      <c r="A85" s="99" t="s">
        <v>1164</v>
      </c>
    </row>
    <row r="86" spans="1:1" x14ac:dyDescent="0.25">
      <c r="A86" s="99" t="s">
        <v>1165</v>
      </c>
    </row>
    <row r="87" spans="1:1" x14ac:dyDescent="0.25">
      <c r="A87" s="99" t="s">
        <v>1166</v>
      </c>
    </row>
    <row r="88" spans="1:1" x14ac:dyDescent="0.25">
      <c r="A88" s="99" t="s">
        <v>1167</v>
      </c>
    </row>
    <row r="89" spans="1:1" x14ac:dyDescent="0.25">
      <c r="A89" s="99" t="s">
        <v>1168</v>
      </c>
    </row>
    <row r="90" spans="1:1" x14ac:dyDescent="0.25">
      <c r="A90" s="99" t="s">
        <v>1169</v>
      </c>
    </row>
    <row r="91" spans="1:1" x14ac:dyDescent="0.25">
      <c r="A91" s="99" t="s">
        <v>1170</v>
      </c>
    </row>
    <row r="92" spans="1:1" x14ac:dyDescent="0.25">
      <c r="A92" s="99" t="s">
        <v>1171</v>
      </c>
    </row>
    <row r="93" spans="1:1" x14ac:dyDescent="0.25">
      <c r="A93" s="99" t="s">
        <v>1172</v>
      </c>
    </row>
    <row r="94" spans="1:1" x14ac:dyDescent="0.25">
      <c r="A94" s="99" t="s">
        <v>1173</v>
      </c>
    </row>
    <row r="95" spans="1:1" x14ac:dyDescent="0.25">
      <c r="A95" s="99" t="s">
        <v>1174</v>
      </c>
    </row>
    <row r="96" spans="1:1" x14ac:dyDescent="0.25">
      <c r="A96" s="99" t="s">
        <v>1175</v>
      </c>
    </row>
    <row r="97" spans="1:1" x14ac:dyDescent="0.25">
      <c r="A97" s="99" t="s">
        <v>1176</v>
      </c>
    </row>
    <row r="98" spans="1:1" x14ac:dyDescent="0.25">
      <c r="A98" s="99" t="s">
        <v>1177</v>
      </c>
    </row>
    <row r="99" spans="1:1" x14ac:dyDescent="0.25">
      <c r="A99" s="99" t="s">
        <v>1178</v>
      </c>
    </row>
    <row r="100" spans="1:1" x14ac:dyDescent="0.25">
      <c r="A100" s="99" t="s">
        <v>1179</v>
      </c>
    </row>
    <row r="101" spans="1:1" x14ac:dyDescent="0.25">
      <c r="A101" s="99" t="s">
        <v>1180</v>
      </c>
    </row>
    <row r="102" spans="1:1" x14ac:dyDescent="0.25">
      <c r="A102" s="99" t="s">
        <v>1181</v>
      </c>
    </row>
    <row r="103" spans="1:1" x14ac:dyDescent="0.25">
      <c r="A103" s="99" t="s">
        <v>1182</v>
      </c>
    </row>
    <row r="104" spans="1:1" x14ac:dyDescent="0.25">
      <c r="A104" s="99" t="s">
        <v>1183</v>
      </c>
    </row>
    <row r="105" spans="1:1" x14ac:dyDescent="0.25">
      <c r="A105" s="99" t="s">
        <v>1184</v>
      </c>
    </row>
    <row r="106" spans="1:1" x14ac:dyDescent="0.25">
      <c r="A106" s="99" t="s">
        <v>1185</v>
      </c>
    </row>
    <row r="107" spans="1:1" x14ac:dyDescent="0.25">
      <c r="A107" s="99" t="s">
        <v>1186</v>
      </c>
    </row>
    <row r="108" spans="1:1" x14ac:dyDescent="0.25">
      <c r="A108" s="99" t="s">
        <v>1187</v>
      </c>
    </row>
    <row r="109" spans="1:1" x14ac:dyDescent="0.25">
      <c r="A109" s="99" t="s">
        <v>1188</v>
      </c>
    </row>
    <row r="110" spans="1:1" x14ac:dyDescent="0.25">
      <c r="A110" s="99" t="s">
        <v>1189</v>
      </c>
    </row>
    <row r="111" spans="1:1" x14ac:dyDescent="0.25">
      <c r="A111" s="99" t="s">
        <v>1190</v>
      </c>
    </row>
    <row r="112" spans="1:1" x14ac:dyDescent="0.25">
      <c r="A112" s="99" t="s">
        <v>1191</v>
      </c>
    </row>
    <row r="113" spans="1:1" x14ac:dyDescent="0.25">
      <c r="A113" s="99" t="s">
        <v>1192</v>
      </c>
    </row>
    <row r="114" spans="1:1" x14ac:dyDescent="0.25">
      <c r="A114" s="99" t="s">
        <v>1193</v>
      </c>
    </row>
    <row r="115" spans="1:1" x14ac:dyDescent="0.25">
      <c r="A115" s="99" t="s">
        <v>1194</v>
      </c>
    </row>
    <row r="116" spans="1:1" x14ac:dyDescent="0.25">
      <c r="A116" s="99" t="s">
        <v>1195</v>
      </c>
    </row>
    <row r="117" spans="1:1" x14ac:dyDescent="0.25">
      <c r="A117" s="99" t="s">
        <v>1196</v>
      </c>
    </row>
    <row r="118" spans="1:1" x14ac:dyDescent="0.25">
      <c r="A118" s="99" t="s">
        <v>1197</v>
      </c>
    </row>
    <row r="119" spans="1:1" x14ac:dyDescent="0.25">
      <c r="A119" s="99" t="s">
        <v>1198</v>
      </c>
    </row>
    <row r="120" spans="1:1" x14ac:dyDescent="0.25">
      <c r="A120" s="99" t="s">
        <v>1199</v>
      </c>
    </row>
    <row r="121" spans="1:1" x14ac:dyDescent="0.25">
      <c r="A121" s="99" t="s">
        <v>1200</v>
      </c>
    </row>
    <row r="122" spans="1:1" x14ac:dyDescent="0.25">
      <c r="A122" s="99" t="s">
        <v>1201</v>
      </c>
    </row>
    <row r="123" spans="1:1" x14ac:dyDescent="0.25">
      <c r="A123" s="99" t="s">
        <v>1202</v>
      </c>
    </row>
    <row r="124" spans="1:1" x14ac:dyDescent="0.25">
      <c r="A124" s="99" t="s">
        <v>1203</v>
      </c>
    </row>
    <row r="125" spans="1:1" x14ac:dyDescent="0.25">
      <c r="A125" s="99" t="s">
        <v>1204</v>
      </c>
    </row>
    <row r="126" spans="1:1" x14ac:dyDescent="0.25">
      <c r="A126" s="99" t="s">
        <v>1205</v>
      </c>
    </row>
    <row r="127" spans="1:1" x14ac:dyDescent="0.25">
      <c r="A127" s="99" t="s">
        <v>1206</v>
      </c>
    </row>
    <row r="128" spans="1:1" x14ac:dyDescent="0.25">
      <c r="A128" s="99" t="s">
        <v>1207</v>
      </c>
    </row>
    <row r="129" spans="1:1" x14ac:dyDescent="0.25">
      <c r="A129" s="99" t="s">
        <v>1208</v>
      </c>
    </row>
    <row r="130" spans="1:1" x14ac:dyDescent="0.25">
      <c r="A130" s="99" t="s">
        <v>1209</v>
      </c>
    </row>
    <row r="131" spans="1:1" x14ac:dyDescent="0.25">
      <c r="A131" s="99" t="s">
        <v>1210</v>
      </c>
    </row>
    <row r="132" spans="1:1" x14ac:dyDescent="0.25">
      <c r="A132" s="99" t="s">
        <v>1211</v>
      </c>
    </row>
    <row r="133" spans="1:1" x14ac:dyDescent="0.25">
      <c r="A133" s="99" t="s">
        <v>1212</v>
      </c>
    </row>
    <row r="134" spans="1:1" x14ac:dyDescent="0.25">
      <c r="A134" s="99" t="s">
        <v>1213</v>
      </c>
    </row>
    <row r="135" spans="1:1" x14ac:dyDescent="0.25">
      <c r="A135" s="99" t="s">
        <v>1214</v>
      </c>
    </row>
    <row r="136" spans="1:1" x14ac:dyDescent="0.25">
      <c r="A136" s="99" t="s">
        <v>1215</v>
      </c>
    </row>
    <row r="137" spans="1:1" x14ac:dyDescent="0.25">
      <c r="A137" s="99" t="s">
        <v>1216</v>
      </c>
    </row>
    <row r="138" spans="1:1" x14ac:dyDescent="0.25">
      <c r="A138" s="99" t="s">
        <v>1217</v>
      </c>
    </row>
    <row r="139" spans="1:1" x14ac:dyDescent="0.25">
      <c r="A139" s="99" t="s">
        <v>1218</v>
      </c>
    </row>
    <row r="140" spans="1:1" x14ac:dyDescent="0.25">
      <c r="A140" s="99" t="s">
        <v>1219</v>
      </c>
    </row>
    <row r="141" spans="1:1" x14ac:dyDescent="0.25">
      <c r="A141" s="99" t="s">
        <v>1220</v>
      </c>
    </row>
    <row r="142" spans="1:1" x14ac:dyDescent="0.25">
      <c r="A142" s="99" t="s">
        <v>1221</v>
      </c>
    </row>
    <row r="143" spans="1:1" x14ac:dyDescent="0.25">
      <c r="A143" s="99" t="s">
        <v>1222</v>
      </c>
    </row>
    <row r="144" spans="1:1" x14ac:dyDescent="0.25">
      <c r="A144" s="100" t="s">
        <v>1223</v>
      </c>
    </row>
    <row r="145" spans="1:1" x14ac:dyDescent="0.25">
      <c r="A145" s="99" t="s">
        <v>6022</v>
      </c>
    </row>
    <row r="146" spans="1:1" x14ac:dyDescent="0.25">
      <c r="A146" s="99" t="s">
        <v>6023</v>
      </c>
    </row>
    <row r="147" spans="1:1" s="100" customFormat="1" x14ac:dyDescent="0.25">
      <c r="A147" s="99" t="s">
        <v>1225</v>
      </c>
    </row>
    <row r="148" spans="1:1" x14ac:dyDescent="0.25">
      <c r="A148" s="99" t="s">
        <v>1226</v>
      </c>
    </row>
    <row r="149" spans="1:1" x14ac:dyDescent="0.25">
      <c r="A149" s="99" t="s">
        <v>1227</v>
      </c>
    </row>
    <row r="150" spans="1:1" x14ac:dyDescent="0.25">
      <c r="A150" s="99" t="s">
        <v>1228</v>
      </c>
    </row>
    <row r="151" spans="1:1" x14ac:dyDescent="0.25">
      <c r="A151" s="99" t="s">
        <v>1229</v>
      </c>
    </row>
    <row r="152" spans="1:1" x14ac:dyDescent="0.25">
      <c r="A152" s="99" t="s">
        <v>1230</v>
      </c>
    </row>
    <row r="153" spans="1:1" x14ac:dyDescent="0.25">
      <c r="A153" s="99" t="s">
        <v>1233</v>
      </c>
    </row>
    <row r="154" spans="1:1" x14ac:dyDescent="0.25">
      <c r="A154" s="99" t="s">
        <v>1234</v>
      </c>
    </row>
    <row r="155" spans="1:1" x14ac:dyDescent="0.25">
      <c r="A155" s="99" t="s">
        <v>1235</v>
      </c>
    </row>
    <row r="156" spans="1:1" x14ac:dyDescent="0.25">
      <c r="A156" s="99" t="s">
        <v>1237</v>
      </c>
    </row>
    <row r="157" spans="1:1" x14ac:dyDescent="0.25">
      <c r="A157" s="99" t="s">
        <v>1238</v>
      </c>
    </row>
    <row r="158" spans="1:1" x14ac:dyDescent="0.25">
      <c r="A158" s="99" t="s">
        <v>1235</v>
      </c>
    </row>
    <row r="159" spans="1:1" x14ac:dyDescent="0.25">
      <c r="A159" s="99" t="s">
        <v>1241</v>
      </c>
    </row>
    <row r="160" spans="1:1" x14ac:dyDescent="0.25">
      <c r="A160" s="99" t="s">
        <v>1234</v>
      </c>
    </row>
    <row r="161" spans="1:1" x14ac:dyDescent="0.25">
      <c r="A161" s="99" t="s">
        <v>1235</v>
      </c>
    </row>
    <row r="162" spans="1:1" x14ac:dyDescent="0.25">
      <c r="A162" s="99" t="s">
        <v>1242</v>
      </c>
    </row>
    <row r="163" spans="1:1" x14ac:dyDescent="0.25">
      <c r="A163" s="99" t="s">
        <v>1243</v>
      </c>
    </row>
    <row r="164" spans="1:1" x14ac:dyDescent="0.25">
      <c r="A164" s="99" t="s">
        <v>1235</v>
      </c>
    </row>
    <row r="165" spans="1:1" x14ac:dyDescent="0.25">
      <c r="A165" s="99" t="s">
        <v>2407</v>
      </c>
    </row>
    <row r="166" spans="1:1" x14ac:dyDescent="0.25">
      <c r="A166" s="99" t="s">
        <v>1244</v>
      </c>
    </row>
    <row r="167" spans="1:1" x14ac:dyDescent="0.25">
      <c r="A167" s="99" t="s">
        <v>1245</v>
      </c>
    </row>
    <row r="168" spans="1:1" x14ac:dyDescent="0.25">
      <c r="A168" s="99" t="s">
        <v>2408</v>
      </c>
    </row>
    <row r="169" spans="1:1" x14ac:dyDescent="0.25">
      <c r="A169" s="99" t="s">
        <v>1246</v>
      </c>
    </row>
    <row r="170" spans="1:1" x14ac:dyDescent="0.25">
      <c r="A170" s="99" t="s">
        <v>1247</v>
      </c>
    </row>
    <row r="171" spans="1:1" x14ac:dyDescent="0.25">
      <c r="A171" s="99" t="s">
        <v>1248</v>
      </c>
    </row>
    <row r="172" spans="1:1" x14ac:dyDescent="0.25">
      <c r="A172" s="99" t="s">
        <v>1249</v>
      </c>
    </row>
    <row r="173" spans="1:1" x14ac:dyDescent="0.25">
      <c r="A173" s="99" t="s">
        <v>1250</v>
      </c>
    </row>
    <row r="174" spans="1:1" x14ac:dyDescent="0.25">
      <c r="A174" s="99" t="s">
        <v>1251</v>
      </c>
    </row>
    <row r="175" spans="1:1" x14ac:dyDescent="0.25">
      <c r="A175" s="99" t="s">
        <v>1252</v>
      </c>
    </row>
    <row r="176" spans="1:1" x14ac:dyDescent="0.25">
      <c r="A176" s="99" t="s">
        <v>1253</v>
      </c>
    </row>
    <row r="177" spans="1:1" x14ac:dyDescent="0.25">
      <c r="A177" s="99" t="s">
        <v>1254</v>
      </c>
    </row>
    <row r="178" spans="1:1" x14ac:dyDescent="0.25">
      <c r="A178" s="99" t="s">
        <v>1255</v>
      </c>
    </row>
    <row r="179" spans="1:1" x14ac:dyDescent="0.25">
      <c r="A179" s="99" t="s">
        <v>1256</v>
      </c>
    </row>
    <row r="180" spans="1:1" x14ac:dyDescent="0.25">
      <c r="A180" s="99" t="s">
        <v>1257</v>
      </c>
    </row>
    <row r="181" spans="1:1" x14ac:dyDescent="0.25">
      <c r="A181" s="99" t="s">
        <v>1258</v>
      </c>
    </row>
    <row r="182" spans="1:1" x14ac:dyDescent="0.25">
      <c r="A182" s="99" t="s">
        <v>1259</v>
      </c>
    </row>
    <row r="183" spans="1:1" x14ac:dyDescent="0.25">
      <c r="A183" s="99" t="s">
        <v>1260</v>
      </c>
    </row>
    <row r="184" spans="1:1" x14ac:dyDescent="0.25">
      <c r="A184" s="99" t="s">
        <v>1261</v>
      </c>
    </row>
    <row r="185" spans="1:1" x14ac:dyDescent="0.25">
      <c r="A185" s="99" t="s">
        <v>1262</v>
      </c>
    </row>
    <row r="186" spans="1:1" x14ac:dyDescent="0.25">
      <c r="A186" s="99" t="s">
        <v>1263</v>
      </c>
    </row>
    <row r="187" spans="1:1" x14ac:dyDescent="0.25">
      <c r="A187" s="99" t="s">
        <v>1264</v>
      </c>
    </row>
    <row r="188" spans="1:1" x14ac:dyDescent="0.25">
      <c r="A188" s="99" t="s">
        <v>1265</v>
      </c>
    </row>
    <row r="189" spans="1:1" x14ac:dyDescent="0.25">
      <c r="A189" s="99" t="s">
        <v>1266</v>
      </c>
    </row>
    <row r="190" spans="1:1" x14ac:dyDescent="0.25">
      <c r="A190" s="99" t="s">
        <v>1267</v>
      </c>
    </row>
    <row r="191" spans="1:1" x14ac:dyDescent="0.25">
      <c r="A191" s="99" t="s">
        <v>1268</v>
      </c>
    </row>
    <row r="192" spans="1:1" x14ac:dyDescent="0.25">
      <c r="A192" s="99" t="s">
        <v>1269</v>
      </c>
    </row>
    <row r="193" spans="1:1" x14ac:dyDescent="0.25">
      <c r="A193" s="99" t="s">
        <v>1270</v>
      </c>
    </row>
    <row r="194" spans="1:1" x14ac:dyDescent="0.25">
      <c r="A194" s="99" t="s">
        <v>1271</v>
      </c>
    </row>
    <row r="195" spans="1:1" x14ac:dyDescent="0.25">
      <c r="A195" s="99" t="s">
        <v>1272</v>
      </c>
    </row>
    <row r="196" spans="1:1" x14ac:dyDescent="0.25">
      <c r="A196" s="99" t="s">
        <v>1273</v>
      </c>
    </row>
    <row r="197" spans="1:1" x14ac:dyDescent="0.25">
      <c r="A197" s="99" t="s">
        <v>1274</v>
      </c>
    </row>
    <row r="198" spans="1:1" x14ac:dyDescent="0.25">
      <c r="A198" s="99" t="s">
        <v>1275</v>
      </c>
    </row>
    <row r="199" spans="1:1" x14ac:dyDescent="0.25">
      <c r="A199" s="99" t="s">
        <v>1276</v>
      </c>
    </row>
    <row r="200" spans="1:1" x14ac:dyDescent="0.25">
      <c r="A200" s="99" t="s">
        <v>1277</v>
      </c>
    </row>
    <row r="201" spans="1:1" x14ac:dyDescent="0.25">
      <c r="A201" s="99" t="s">
        <v>1278</v>
      </c>
    </row>
    <row r="202" spans="1:1" x14ac:dyDescent="0.25">
      <c r="A202" s="99" t="s">
        <v>1279</v>
      </c>
    </row>
    <row r="203" spans="1:1" x14ac:dyDescent="0.25">
      <c r="A203" s="99" t="s">
        <v>1280</v>
      </c>
    </row>
    <row r="204" spans="1:1" x14ac:dyDescent="0.25">
      <c r="A204" s="99" t="s">
        <v>1281</v>
      </c>
    </row>
    <row r="205" spans="1:1" x14ac:dyDescent="0.25">
      <c r="A205" s="99" t="s">
        <v>1282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heetViews>
  <sheetFormatPr defaultRowHeight="15" x14ac:dyDescent="0.25"/>
  <cols>
    <col min="1" max="1" width="67.5703125" style="99" bestFit="1" customWidth="1"/>
    <col min="2" max="16384" width="9.140625" style="99"/>
  </cols>
  <sheetData>
    <row r="1" spans="1:1" x14ac:dyDescent="0.25">
      <c r="A1" s="99" t="s">
        <v>6035</v>
      </c>
    </row>
    <row r="2" spans="1:1" x14ac:dyDescent="0.25">
      <c r="A2" s="99" t="s">
        <v>6036</v>
      </c>
    </row>
    <row r="3" spans="1:1" x14ac:dyDescent="0.25">
      <c r="A3" s="99" t="s">
        <v>6037</v>
      </c>
    </row>
    <row r="4" spans="1:1" x14ac:dyDescent="0.25">
      <c r="A4" s="99" t="s">
        <v>6038</v>
      </c>
    </row>
    <row r="5" spans="1:1" x14ac:dyDescent="0.25">
      <c r="A5" s="99" t="s">
        <v>6039</v>
      </c>
    </row>
    <row r="6" spans="1:1" x14ac:dyDescent="0.25">
      <c r="A6" s="99" t="s">
        <v>6040</v>
      </c>
    </row>
    <row r="7" spans="1:1" x14ac:dyDescent="0.25">
      <c r="A7" s="99" t="s">
        <v>6041</v>
      </c>
    </row>
    <row r="8" spans="1:1" x14ac:dyDescent="0.25">
      <c r="A8" s="99" t="s">
        <v>6042</v>
      </c>
    </row>
    <row r="9" spans="1:1" x14ac:dyDescent="0.25">
      <c r="A9" s="99" t="s">
        <v>6040</v>
      </c>
    </row>
    <row r="10" spans="1:1" x14ac:dyDescent="0.25">
      <c r="A10" s="99" t="s">
        <v>6024</v>
      </c>
    </row>
    <row r="11" spans="1:1" x14ac:dyDescent="0.25">
      <c r="A11" s="99" t="s">
        <v>1149</v>
      </c>
    </row>
    <row r="12" spans="1:1" x14ac:dyDescent="0.25">
      <c r="A12" s="99" t="s">
        <v>1150</v>
      </c>
    </row>
    <row r="13" spans="1:1" x14ac:dyDescent="0.25">
      <c r="A13" s="99" t="s">
        <v>6043</v>
      </c>
    </row>
    <row r="14" spans="1:1" x14ac:dyDescent="0.25">
      <c r="A14" s="99" t="s">
        <v>1170</v>
      </c>
    </row>
    <row r="15" spans="1:1" x14ac:dyDescent="0.25">
      <c r="A15" s="99" t="s">
        <v>1171</v>
      </c>
    </row>
    <row r="16" spans="1:1" x14ac:dyDescent="0.25">
      <c r="A16" s="99" t="s">
        <v>1172</v>
      </c>
    </row>
    <row r="17" spans="1:1" x14ac:dyDescent="0.25">
      <c r="A17" s="99" t="s">
        <v>6044</v>
      </c>
    </row>
    <row r="18" spans="1:1" x14ac:dyDescent="0.25">
      <c r="A18" s="99" t="s">
        <v>1177</v>
      </c>
    </row>
    <row r="19" spans="1:1" x14ac:dyDescent="0.25">
      <c r="A19" s="99" t="s">
        <v>1178</v>
      </c>
    </row>
    <row r="20" spans="1:1" x14ac:dyDescent="0.25">
      <c r="A20" s="99" t="s">
        <v>6045</v>
      </c>
    </row>
    <row r="21" spans="1:1" x14ac:dyDescent="0.25">
      <c r="A21" s="99" t="s">
        <v>6046</v>
      </c>
    </row>
    <row r="22" spans="1:1" x14ac:dyDescent="0.25">
      <c r="A22" s="99" t="s">
        <v>6047</v>
      </c>
    </row>
    <row r="23" spans="1:1" x14ac:dyDescent="0.25">
      <c r="A23" s="99" t="s">
        <v>6048</v>
      </c>
    </row>
    <row r="24" spans="1:1" x14ac:dyDescent="0.25">
      <c r="A24" s="99" t="s">
        <v>6049</v>
      </c>
    </row>
    <row r="25" spans="1:1" x14ac:dyDescent="0.25">
      <c r="A25" s="99" t="s">
        <v>6047</v>
      </c>
    </row>
    <row r="26" spans="1:1" x14ac:dyDescent="0.25">
      <c r="A26" s="99" t="s">
        <v>6050</v>
      </c>
    </row>
    <row r="27" spans="1:1" x14ac:dyDescent="0.25">
      <c r="A27" s="99" t="s">
        <v>6051</v>
      </c>
    </row>
    <row r="28" spans="1:1" x14ac:dyDescent="0.25">
      <c r="A28" s="99" t="s">
        <v>6052</v>
      </c>
    </row>
    <row r="29" spans="1:1" x14ac:dyDescent="0.25">
      <c r="A29" s="99" t="s">
        <v>6053</v>
      </c>
    </row>
    <row r="30" spans="1:1" x14ac:dyDescent="0.25">
      <c r="A30" s="99" t="s">
        <v>6054</v>
      </c>
    </row>
    <row r="31" spans="1:1" x14ac:dyDescent="0.25">
      <c r="A31" s="99" t="s">
        <v>6055</v>
      </c>
    </row>
    <row r="32" spans="1:1" x14ac:dyDescent="0.25">
      <c r="A32" s="99" t="s">
        <v>6056</v>
      </c>
    </row>
    <row r="33" spans="1:1" x14ac:dyDescent="0.25">
      <c r="A33" s="99" t="s">
        <v>6057</v>
      </c>
    </row>
    <row r="34" spans="1:1" x14ac:dyDescent="0.25">
      <c r="A34" s="99" t="s">
        <v>6058</v>
      </c>
    </row>
    <row r="35" spans="1:1" x14ac:dyDescent="0.25">
      <c r="A35" s="99" t="s">
        <v>6059</v>
      </c>
    </row>
    <row r="36" spans="1:1" x14ac:dyDescent="0.25">
      <c r="A36" s="99" t="s">
        <v>6060</v>
      </c>
    </row>
    <row r="37" spans="1:1" x14ac:dyDescent="0.25">
      <c r="A37" s="99" t="s">
        <v>6061</v>
      </c>
    </row>
    <row r="38" spans="1:1" x14ac:dyDescent="0.25">
      <c r="A38" s="99" t="s">
        <v>6062</v>
      </c>
    </row>
    <row r="39" spans="1:1" x14ac:dyDescent="0.25">
      <c r="A39" s="99" t="s">
        <v>6063</v>
      </c>
    </row>
    <row r="40" spans="1:1" x14ac:dyDescent="0.25">
      <c r="A40" s="99" t="s">
        <v>1221</v>
      </c>
    </row>
    <row r="41" spans="1:1" x14ac:dyDescent="0.25">
      <c r="A41" s="99" t="s">
        <v>1222</v>
      </c>
    </row>
    <row r="42" spans="1:1" x14ac:dyDescent="0.25">
      <c r="A42" s="99" t="s">
        <v>6064</v>
      </c>
    </row>
    <row r="43" spans="1:1" x14ac:dyDescent="0.25">
      <c r="A43" s="99" t="s">
        <v>6065</v>
      </c>
    </row>
    <row r="44" spans="1:1" x14ac:dyDescent="0.25">
      <c r="A44" s="99" t="s">
        <v>6066</v>
      </c>
    </row>
    <row r="45" spans="1:1" x14ac:dyDescent="0.25">
      <c r="A45" s="99" t="s">
        <v>6067</v>
      </c>
    </row>
    <row r="46" spans="1:1" x14ac:dyDescent="0.25">
      <c r="A46" s="100" t="s">
        <v>6025</v>
      </c>
    </row>
    <row r="47" spans="1:1" x14ac:dyDescent="0.25">
      <c r="A47" s="99" t="s">
        <v>1224</v>
      </c>
    </row>
    <row r="48" spans="1:1" x14ac:dyDescent="0.25">
      <c r="A48" s="99" t="s">
        <v>2411</v>
      </c>
    </row>
    <row r="49" spans="1:1" x14ac:dyDescent="0.25">
      <c r="A49" s="99" t="s">
        <v>6068</v>
      </c>
    </row>
    <row r="50" spans="1:1" x14ac:dyDescent="0.25">
      <c r="A50" s="99" t="s">
        <v>6069</v>
      </c>
    </row>
    <row r="51" spans="1:1" x14ac:dyDescent="0.25">
      <c r="A51" s="99" t="s">
        <v>6070</v>
      </c>
    </row>
    <row r="52" spans="1:1" x14ac:dyDescent="0.25">
      <c r="A52" s="99" t="s">
        <v>6026</v>
      </c>
    </row>
    <row r="53" spans="1:1" x14ac:dyDescent="0.25">
      <c r="A53" s="99" t="s">
        <v>1231</v>
      </c>
    </row>
    <row r="54" spans="1:1" x14ac:dyDescent="0.25">
      <c r="A54" s="99" t="s">
        <v>1232</v>
      </c>
    </row>
    <row r="55" spans="1:1" x14ac:dyDescent="0.25">
      <c r="A55" s="100" t="s">
        <v>2403</v>
      </c>
    </row>
    <row r="56" spans="1:1" x14ac:dyDescent="0.25">
      <c r="A56" s="99" t="s">
        <v>1236</v>
      </c>
    </row>
    <row r="57" spans="1:1" x14ac:dyDescent="0.25">
      <c r="A57" s="99" t="s">
        <v>1240</v>
      </c>
    </row>
    <row r="58" spans="1:1" x14ac:dyDescent="0.25">
      <c r="A58" s="99" t="s">
        <v>2404</v>
      </c>
    </row>
    <row r="59" spans="1:1" s="100" customFormat="1" x14ac:dyDescent="0.25">
      <c r="A59" s="99" t="s">
        <v>1239</v>
      </c>
    </row>
    <row r="60" spans="1:1" x14ac:dyDescent="0.25">
      <c r="A60" s="99" t="s">
        <v>1240</v>
      </c>
    </row>
    <row r="61" spans="1:1" x14ac:dyDescent="0.25">
      <c r="A61" s="99" t="s">
        <v>2405</v>
      </c>
    </row>
    <row r="62" spans="1:1" x14ac:dyDescent="0.25">
      <c r="A62" s="99" t="s">
        <v>1239</v>
      </c>
    </row>
    <row r="63" spans="1:1" x14ac:dyDescent="0.25">
      <c r="A63" s="99" t="s">
        <v>1240</v>
      </c>
    </row>
    <row r="64" spans="1:1" x14ac:dyDescent="0.25">
      <c r="A64" s="99" t="s">
        <v>2406</v>
      </c>
    </row>
    <row r="65" spans="1:1" x14ac:dyDescent="0.25">
      <c r="A65" s="99" t="s">
        <v>1239</v>
      </c>
    </row>
    <row r="66" spans="1:1" x14ac:dyDescent="0.25">
      <c r="A66" s="99" t="s">
        <v>1240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1"/>
  <sheetViews>
    <sheetView workbookViewId="0"/>
  </sheetViews>
  <sheetFormatPr defaultRowHeight="15" x14ac:dyDescent="0.25"/>
  <cols>
    <col min="1" max="1" width="67.5703125" style="99" bestFit="1" customWidth="1"/>
    <col min="2" max="7" width="9.140625" style="99"/>
    <col min="9" max="16384" width="9.140625" style="99"/>
  </cols>
  <sheetData>
    <row r="1" spans="1:8" x14ac:dyDescent="0.25">
      <c r="A1" s="99" t="s">
        <v>1291</v>
      </c>
      <c r="H1" s="99"/>
    </row>
    <row r="2" spans="1:8" x14ac:dyDescent="0.25">
      <c r="A2" s="99" t="s">
        <v>1292</v>
      </c>
      <c r="H2" s="99"/>
    </row>
    <row r="3" spans="1:8" x14ac:dyDescent="0.25">
      <c r="A3" s="99" t="s">
        <v>1293</v>
      </c>
      <c r="H3" s="99"/>
    </row>
    <row r="4" spans="1:8" x14ac:dyDescent="0.25">
      <c r="A4" s="99" t="s">
        <v>1294</v>
      </c>
      <c r="H4" s="99"/>
    </row>
    <row r="5" spans="1:8" x14ac:dyDescent="0.25">
      <c r="A5" s="99" t="s">
        <v>1295</v>
      </c>
      <c r="H5" s="99"/>
    </row>
    <row r="6" spans="1:8" x14ac:dyDescent="0.25">
      <c r="A6" s="99" t="s">
        <v>1296</v>
      </c>
      <c r="H6" s="99"/>
    </row>
    <row r="7" spans="1:8" x14ac:dyDescent="0.25">
      <c r="A7" s="99" t="s">
        <v>1297</v>
      </c>
      <c r="H7" s="99"/>
    </row>
    <row r="8" spans="1:8" x14ac:dyDescent="0.25">
      <c r="A8" s="99" t="s">
        <v>1298</v>
      </c>
      <c r="H8" s="99"/>
    </row>
    <row r="9" spans="1:8" x14ac:dyDescent="0.25">
      <c r="A9" s="99" t="s">
        <v>1299</v>
      </c>
      <c r="H9" s="99"/>
    </row>
    <row r="10" spans="1:8" x14ac:dyDescent="0.25">
      <c r="A10" s="99" t="s">
        <v>1300</v>
      </c>
      <c r="H10" s="99"/>
    </row>
    <row r="11" spans="1:8" x14ac:dyDescent="0.25">
      <c r="A11" s="99" t="s">
        <v>1301</v>
      </c>
      <c r="H11" s="99"/>
    </row>
    <row r="12" spans="1:8" x14ac:dyDescent="0.25">
      <c r="A12" s="99" t="s">
        <v>1302</v>
      </c>
      <c r="H12" s="99"/>
    </row>
    <row r="13" spans="1:8" x14ac:dyDescent="0.25">
      <c r="A13" s="99" t="s">
        <v>1303</v>
      </c>
      <c r="H13" s="99"/>
    </row>
    <row r="14" spans="1:8" x14ac:dyDescent="0.25">
      <c r="A14" s="99" t="s">
        <v>1304</v>
      </c>
      <c r="H14" s="99"/>
    </row>
    <row r="15" spans="1:8" x14ac:dyDescent="0.25">
      <c r="A15" s="99" t="s">
        <v>1305</v>
      </c>
      <c r="H15" s="99"/>
    </row>
    <row r="16" spans="1:8" x14ac:dyDescent="0.25">
      <c r="A16" s="99" t="s">
        <v>1306</v>
      </c>
      <c r="H16" s="99"/>
    </row>
    <row r="17" spans="1:8" x14ac:dyDescent="0.25">
      <c r="A17" s="99" t="s">
        <v>1307</v>
      </c>
      <c r="H17" s="99"/>
    </row>
    <row r="18" spans="1:8" x14ac:dyDescent="0.25">
      <c r="A18" s="99" t="s">
        <v>1308</v>
      </c>
      <c r="H18" s="99"/>
    </row>
    <row r="19" spans="1:8" x14ac:dyDescent="0.25">
      <c r="A19" s="99" t="s">
        <v>1309</v>
      </c>
      <c r="H19" s="99"/>
    </row>
    <row r="20" spans="1:8" x14ac:dyDescent="0.25">
      <c r="A20" s="99" t="s">
        <v>1310</v>
      </c>
      <c r="H20" s="99"/>
    </row>
    <row r="21" spans="1:8" x14ac:dyDescent="0.25">
      <c r="A21" s="99" t="s">
        <v>1311</v>
      </c>
      <c r="H21" s="99"/>
    </row>
    <row r="22" spans="1:8" x14ac:dyDescent="0.25">
      <c r="A22" s="99" t="s">
        <v>1312</v>
      </c>
      <c r="H22" s="99"/>
    </row>
    <row r="23" spans="1:8" x14ac:dyDescent="0.25">
      <c r="A23" s="99" t="s">
        <v>1313</v>
      </c>
      <c r="H23" s="99"/>
    </row>
    <row r="24" spans="1:8" x14ac:dyDescent="0.25">
      <c r="A24" s="99" t="s">
        <v>1314</v>
      </c>
      <c r="H24" s="99"/>
    </row>
    <row r="25" spans="1:8" x14ac:dyDescent="0.25">
      <c r="A25" s="99" t="s">
        <v>1315</v>
      </c>
      <c r="H25" s="99"/>
    </row>
    <row r="26" spans="1:8" x14ac:dyDescent="0.25">
      <c r="A26" s="99" t="s">
        <v>1316</v>
      </c>
      <c r="H26" s="99"/>
    </row>
    <row r="27" spans="1:8" x14ac:dyDescent="0.25">
      <c r="A27" s="99" t="s">
        <v>1317</v>
      </c>
      <c r="H27" s="99"/>
    </row>
    <row r="28" spans="1:8" x14ac:dyDescent="0.25">
      <c r="A28" s="99" t="s">
        <v>1318</v>
      </c>
      <c r="H28" s="99"/>
    </row>
    <row r="29" spans="1:8" x14ac:dyDescent="0.25">
      <c r="A29" s="99" t="s">
        <v>1319</v>
      </c>
      <c r="H29" s="99"/>
    </row>
    <row r="30" spans="1:8" x14ac:dyDescent="0.25">
      <c r="A30" s="99" t="s">
        <v>1320</v>
      </c>
      <c r="H30" s="99"/>
    </row>
    <row r="31" spans="1:8" x14ac:dyDescent="0.25">
      <c r="A31" s="99" t="s">
        <v>1321</v>
      </c>
      <c r="H31" s="99"/>
    </row>
    <row r="32" spans="1:8" x14ac:dyDescent="0.25">
      <c r="A32" s="99" t="s">
        <v>1322</v>
      </c>
      <c r="H32" s="99"/>
    </row>
    <row r="33" spans="1:8" x14ac:dyDescent="0.25">
      <c r="A33" s="99" t="s">
        <v>1323</v>
      </c>
      <c r="H33" s="99"/>
    </row>
    <row r="34" spans="1:8" x14ac:dyDescent="0.25">
      <c r="A34" s="99" t="s">
        <v>1324</v>
      </c>
      <c r="H34" s="99"/>
    </row>
    <row r="35" spans="1:8" x14ac:dyDescent="0.25">
      <c r="A35" s="99" t="s">
        <v>1325</v>
      </c>
      <c r="H35" s="99"/>
    </row>
    <row r="36" spans="1:8" x14ac:dyDescent="0.25">
      <c r="A36" s="99" t="s">
        <v>1326</v>
      </c>
      <c r="H36" s="99"/>
    </row>
    <row r="37" spans="1:8" x14ac:dyDescent="0.25">
      <c r="A37" s="99" t="s">
        <v>1327</v>
      </c>
      <c r="H37" s="99"/>
    </row>
    <row r="38" spans="1:8" x14ac:dyDescent="0.25">
      <c r="A38" s="99" t="s">
        <v>1328</v>
      </c>
      <c r="H38" s="99"/>
    </row>
    <row r="39" spans="1:8" x14ac:dyDescent="0.25">
      <c r="A39" s="99" t="s">
        <v>1329</v>
      </c>
      <c r="H39" s="99"/>
    </row>
    <row r="40" spans="1:8" x14ac:dyDescent="0.25">
      <c r="A40" s="99" t="s">
        <v>1330</v>
      </c>
      <c r="H40" s="99"/>
    </row>
    <row r="41" spans="1:8" x14ac:dyDescent="0.25">
      <c r="A41" s="99" t="s">
        <v>1331</v>
      </c>
      <c r="H41" s="99"/>
    </row>
    <row r="42" spans="1:8" x14ac:dyDescent="0.25">
      <c r="A42" s="99" t="s">
        <v>1332</v>
      </c>
      <c r="H42" s="99"/>
    </row>
    <row r="43" spans="1:8" x14ac:dyDescent="0.25">
      <c r="A43" s="99" t="s">
        <v>1333</v>
      </c>
      <c r="H43" s="99"/>
    </row>
    <row r="44" spans="1:8" x14ac:dyDescent="0.25">
      <c r="A44" s="99" t="s">
        <v>1334</v>
      </c>
      <c r="H44" s="99"/>
    </row>
    <row r="45" spans="1:8" x14ac:dyDescent="0.25">
      <c r="A45" s="99" t="s">
        <v>1335</v>
      </c>
      <c r="H45" s="99"/>
    </row>
    <row r="46" spans="1:8" x14ac:dyDescent="0.25">
      <c r="A46" s="99" t="s">
        <v>1336</v>
      </c>
      <c r="H46" s="99"/>
    </row>
    <row r="47" spans="1:8" x14ac:dyDescent="0.25">
      <c r="A47" s="99" t="s">
        <v>1337</v>
      </c>
      <c r="H47" s="99"/>
    </row>
    <row r="48" spans="1:8" x14ac:dyDescent="0.25">
      <c r="A48" s="99" t="s">
        <v>1338</v>
      </c>
      <c r="H48" s="99"/>
    </row>
    <row r="49" spans="1:8" x14ac:dyDescent="0.25">
      <c r="A49" s="99" t="s">
        <v>1339</v>
      </c>
      <c r="H49" s="99"/>
    </row>
    <row r="50" spans="1:8" x14ac:dyDescent="0.25">
      <c r="A50" s="99" t="s">
        <v>1340</v>
      </c>
      <c r="H50" s="99"/>
    </row>
    <row r="51" spans="1:8" x14ac:dyDescent="0.25">
      <c r="A51" s="99" t="s">
        <v>1341</v>
      </c>
      <c r="H51" s="99"/>
    </row>
    <row r="52" spans="1:8" x14ac:dyDescent="0.25">
      <c r="A52" s="99" t="s">
        <v>1342</v>
      </c>
      <c r="H52" s="99"/>
    </row>
    <row r="53" spans="1:8" x14ac:dyDescent="0.25">
      <c r="A53" s="99" t="s">
        <v>1343</v>
      </c>
      <c r="H53" s="99"/>
    </row>
    <row r="54" spans="1:8" x14ac:dyDescent="0.25">
      <c r="A54" s="99" t="s">
        <v>1344</v>
      </c>
      <c r="H54" s="99"/>
    </row>
    <row r="55" spans="1:8" x14ac:dyDescent="0.25">
      <c r="A55" s="99" t="s">
        <v>1345</v>
      </c>
      <c r="H55" s="99"/>
    </row>
    <row r="56" spans="1:8" x14ac:dyDescent="0.25">
      <c r="A56" s="99" t="s">
        <v>1346</v>
      </c>
      <c r="H56" s="99"/>
    </row>
    <row r="57" spans="1:8" x14ac:dyDescent="0.25">
      <c r="A57" s="99" t="s">
        <v>1347</v>
      </c>
      <c r="H57" s="99"/>
    </row>
    <row r="58" spans="1:8" x14ac:dyDescent="0.25">
      <c r="A58" s="99" t="s">
        <v>1348</v>
      </c>
      <c r="H58" s="99"/>
    </row>
    <row r="59" spans="1:8" x14ac:dyDescent="0.25">
      <c r="A59" s="99" t="s">
        <v>1349</v>
      </c>
      <c r="H59" s="99"/>
    </row>
    <row r="60" spans="1:8" x14ac:dyDescent="0.25">
      <c r="A60" s="99" t="s">
        <v>1350</v>
      </c>
      <c r="H60" s="99"/>
    </row>
    <row r="61" spans="1:8" x14ac:dyDescent="0.25">
      <c r="A61" s="99" t="s">
        <v>1351</v>
      </c>
      <c r="H61" s="99"/>
    </row>
    <row r="62" spans="1:8" x14ac:dyDescent="0.25">
      <c r="A62" s="99" t="s">
        <v>1352</v>
      </c>
      <c r="H62" s="99"/>
    </row>
    <row r="63" spans="1:8" x14ac:dyDescent="0.25">
      <c r="A63" s="99" t="s">
        <v>1353</v>
      </c>
      <c r="H63" s="99"/>
    </row>
    <row r="64" spans="1:8" x14ac:dyDescent="0.25">
      <c r="A64" s="99" t="s">
        <v>1354</v>
      </c>
      <c r="H64" s="99"/>
    </row>
    <row r="65" spans="1:8" x14ac:dyDescent="0.25">
      <c r="A65" s="99" t="s">
        <v>1355</v>
      </c>
      <c r="H65" s="99"/>
    </row>
    <row r="66" spans="1:8" x14ac:dyDescent="0.25">
      <c r="A66" s="99" t="s">
        <v>1356</v>
      </c>
      <c r="H66" s="99"/>
    </row>
    <row r="67" spans="1:8" x14ac:dyDescent="0.25">
      <c r="A67" s="99" t="s">
        <v>1357</v>
      </c>
      <c r="H67" s="99"/>
    </row>
    <row r="68" spans="1:8" x14ac:dyDescent="0.25">
      <c r="A68" s="99" t="s">
        <v>1358</v>
      </c>
      <c r="H68" s="99"/>
    </row>
    <row r="69" spans="1:8" x14ac:dyDescent="0.25">
      <c r="A69" s="99" t="s">
        <v>1359</v>
      </c>
      <c r="H69" s="99"/>
    </row>
    <row r="70" spans="1:8" x14ac:dyDescent="0.25">
      <c r="A70" s="99" t="s">
        <v>1360</v>
      </c>
      <c r="H70" s="99"/>
    </row>
    <row r="71" spans="1:8" x14ac:dyDescent="0.25">
      <c r="A71" s="99" t="s">
        <v>1361</v>
      </c>
      <c r="H71" s="99"/>
    </row>
    <row r="72" spans="1:8" x14ac:dyDescent="0.25">
      <c r="A72" s="99" t="s">
        <v>1362</v>
      </c>
      <c r="H72" s="99"/>
    </row>
    <row r="73" spans="1:8" x14ac:dyDescent="0.25">
      <c r="A73" s="99" t="s">
        <v>1363</v>
      </c>
      <c r="H73" s="99"/>
    </row>
    <row r="74" spans="1:8" x14ac:dyDescent="0.25">
      <c r="A74" s="99" t="s">
        <v>1364</v>
      </c>
      <c r="H74" s="99"/>
    </row>
    <row r="75" spans="1:8" x14ac:dyDescent="0.25">
      <c r="A75" s="99" t="s">
        <v>1365</v>
      </c>
      <c r="H75" s="99"/>
    </row>
    <row r="76" spans="1:8" x14ac:dyDescent="0.25">
      <c r="A76" s="99" t="s">
        <v>1366</v>
      </c>
      <c r="H76" s="99"/>
    </row>
    <row r="77" spans="1:8" x14ac:dyDescent="0.25">
      <c r="A77" s="99" t="s">
        <v>1367</v>
      </c>
      <c r="H77" s="99"/>
    </row>
    <row r="78" spans="1:8" x14ac:dyDescent="0.25">
      <c r="A78" s="99" t="s">
        <v>1368</v>
      </c>
      <c r="H78" s="99"/>
    </row>
    <row r="79" spans="1:8" x14ac:dyDescent="0.25">
      <c r="A79" s="99" t="s">
        <v>1369</v>
      </c>
      <c r="H79" s="99"/>
    </row>
    <row r="80" spans="1:8" x14ac:dyDescent="0.25">
      <c r="A80" s="99" t="s">
        <v>1370</v>
      </c>
      <c r="H80" s="99"/>
    </row>
    <row r="81" spans="1:8" x14ac:dyDescent="0.25">
      <c r="A81" s="99" t="s">
        <v>1371</v>
      </c>
      <c r="H81" s="99"/>
    </row>
    <row r="82" spans="1:8" x14ac:dyDescent="0.25">
      <c r="A82" s="99" t="s">
        <v>1372</v>
      </c>
      <c r="H82" s="99"/>
    </row>
    <row r="83" spans="1:8" x14ac:dyDescent="0.25">
      <c r="A83" s="99" t="s">
        <v>1373</v>
      </c>
      <c r="H83" s="99"/>
    </row>
    <row r="84" spans="1:8" x14ac:dyDescent="0.25">
      <c r="A84" s="99" t="s">
        <v>1374</v>
      </c>
      <c r="H84" s="99"/>
    </row>
    <row r="85" spans="1:8" x14ac:dyDescent="0.25">
      <c r="A85" s="99" t="s">
        <v>1375</v>
      </c>
      <c r="H85" s="99"/>
    </row>
    <row r="86" spans="1:8" x14ac:dyDescent="0.25">
      <c r="A86" s="99" t="s">
        <v>1376</v>
      </c>
      <c r="H86" s="99"/>
    </row>
    <row r="87" spans="1:8" x14ac:dyDescent="0.25">
      <c r="A87" s="99" t="s">
        <v>1377</v>
      </c>
      <c r="H87" s="99"/>
    </row>
    <row r="88" spans="1:8" x14ac:dyDescent="0.25">
      <c r="A88" s="99" t="s">
        <v>1378</v>
      </c>
      <c r="H88" s="99"/>
    </row>
    <row r="89" spans="1:8" x14ac:dyDescent="0.25">
      <c r="A89" s="99" t="s">
        <v>1379</v>
      </c>
      <c r="H89" s="99"/>
    </row>
    <row r="90" spans="1:8" x14ac:dyDescent="0.25">
      <c r="A90" s="99" t="s">
        <v>1380</v>
      </c>
      <c r="H90" s="99"/>
    </row>
    <row r="91" spans="1:8" x14ac:dyDescent="0.25">
      <c r="A91" s="99" t="s">
        <v>1381</v>
      </c>
      <c r="H91" s="99"/>
    </row>
    <row r="92" spans="1:8" x14ac:dyDescent="0.25">
      <c r="A92" s="99" t="s">
        <v>1382</v>
      </c>
      <c r="H92" s="99"/>
    </row>
    <row r="93" spans="1:8" x14ac:dyDescent="0.25">
      <c r="A93" s="99" t="s">
        <v>1383</v>
      </c>
      <c r="H93" s="99"/>
    </row>
    <row r="94" spans="1:8" x14ac:dyDescent="0.25">
      <c r="A94" s="99" t="s">
        <v>1384</v>
      </c>
      <c r="H94" s="99"/>
    </row>
    <row r="95" spans="1:8" x14ac:dyDescent="0.25">
      <c r="A95" s="99" t="s">
        <v>1385</v>
      </c>
      <c r="H95" s="99"/>
    </row>
    <row r="96" spans="1:8" x14ac:dyDescent="0.25">
      <c r="A96" s="99" t="s">
        <v>1386</v>
      </c>
      <c r="H96" s="99"/>
    </row>
    <row r="97" spans="1:8" x14ac:dyDescent="0.25">
      <c r="A97" s="99" t="s">
        <v>1387</v>
      </c>
      <c r="H97" s="99"/>
    </row>
    <row r="98" spans="1:8" x14ac:dyDescent="0.25">
      <c r="A98" s="99" t="s">
        <v>1388</v>
      </c>
      <c r="H98" s="99"/>
    </row>
    <row r="99" spans="1:8" x14ac:dyDescent="0.25">
      <c r="A99" s="99" t="s">
        <v>1389</v>
      </c>
      <c r="H99" s="99"/>
    </row>
    <row r="100" spans="1:8" x14ac:dyDescent="0.25">
      <c r="A100" s="99" t="s">
        <v>1390</v>
      </c>
      <c r="H100" s="99"/>
    </row>
    <row r="101" spans="1:8" x14ac:dyDescent="0.25">
      <c r="A101" s="99" t="s">
        <v>1391</v>
      </c>
      <c r="H101" s="99"/>
    </row>
    <row r="102" spans="1:8" x14ac:dyDescent="0.25">
      <c r="A102" s="99" t="s">
        <v>1392</v>
      </c>
      <c r="H102" s="99"/>
    </row>
    <row r="103" spans="1:8" x14ac:dyDescent="0.25">
      <c r="A103" s="99" t="s">
        <v>1315</v>
      </c>
      <c r="H103" s="99"/>
    </row>
    <row r="104" spans="1:8" x14ac:dyDescent="0.25">
      <c r="A104" s="99" t="s">
        <v>1393</v>
      </c>
      <c r="H104" s="99"/>
    </row>
    <row r="105" spans="1:8" x14ac:dyDescent="0.25">
      <c r="A105" s="99" t="s">
        <v>1394</v>
      </c>
      <c r="H105" s="99"/>
    </row>
    <row r="106" spans="1:8" x14ac:dyDescent="0.25">
      <c r="A106" s="99" t="s">
        <v>1395</v>
      </c>
      <c r="H106" s="99"/>
    </row>
    <row r="107" spans="1:8" x14ac:dyDescent="0.25">
      <c r="A107" s="99" t="s">
        <v>1396</v>
      </c>
      <c r="H107" s="99"/>
    </row>
    <row r="108" spans="1:8" x14ac:dyDescent="0.25">
      <c r="A108" s="99" t="s">
        <v>1397</v>
      </c>
      <c r="H108" s="99"/>
    </row>
    <row r="109" spans="1:8" x14ac:dyDescent="0.25">
      <c r="A109" s="99" t="s">
        <v>1398</v>
      </c>
      <c r="H109" s="99"/>
    </row>
    <row r="110" spans="1:8" x14ac:dyDescent="0.25">
      <c r="A110" s="99" t="s">
        <v>1399</v>
      </c>
      <c r="H110" s="99"/>
    </row>
    <row r="111" spans="1:8" x14ac:dyDescent="0.25">
      <c r="A111" s="99" t="s">
        <v>1400</v>
      </c>
      <c r="H111" s="99"/>
    </row>
    <row r="112" spans="1:8" x14ac:dyDescent="0.25">
      <c r="A112" s="99" t="s">
        <v>1401</v>
      </c>
      <c r="H112" s="99"/>
    </row>
    <row r="113" spans="1:8" x14ac:dyDescent="0.25">
      <c r="A113" s="99" t="s">
        <v>1402</v>
      </c>
      <c r="H113" s="99"/>
    </row>
    <row r="114" spans="1:8" x14ac:dyDescent="0.25">
      <c r="A114" s="99" t="s">
        <v>1403</v>
      </c>
      <c r="H114" s="99"/>
    </row>
    <row r="115" spans="1:8" x14ac:dyDescent="0.25">
      <c r="A115" s="99" t="s">
        <v>1404</v>
      </c>
      <c r="H115" s="99"/>
    </row>
    <row r="116" spans="1:8" x14ac:dyDescent="0.25">
      <c r="A116" s="99" t="s">
        <v>1405</v>
      </c>
      <c r="H116" s="99"/>
    </row>
    <row r="117" spans="1:8" x14ac:dyDescent="0.25">
      <c r="A117" s="99" t="s">
        <v>1406</v>
      </c>
      <c r="H117" s="99"/>
    </row>
    <row r="118" spans="1:8" x14ac:dyDescent="0.25">
      <c r="A118" s="99" t="s">
        <v>1407</v>
      </c>
      <c r="H118" s="99"/>
    </row>
    <row r="119" spans="1:8" x14ac:dyDescent="0.25">
      <c r="A119" s="99" t="s">
        <v>1408</v>
      </c>
      <c r="H119" s="99"/>
    </row>
    <row r="120" spans="1:8" x14ac:dyDescent="0.25">
      <c r="A120" s="99" t="s">
        <v>1409</v>
      </c>
      <c r="H120" s="99"/>
    </row>
    <row r="121" spans="1:8" x14ac:dyDescent="0.25">
      <c r="A121" s="99" t="s">
        <v>1410</v>
      </c>
      <c r="H121" s="99"/>
    </row>
    <row r="122" spans="1:8" x14ac:dyDescent="0.25">
      <c r="A122" s="99" t="s">
        <v>1411</v>
      </c>
      <c r="H122" s="99"/>
    </row>
    <row r="123" spans="1:8" x14ac:dyDescent="0.25">
      <c r="A123" s="99" t="s">
        <v>1412</v>
      </c>
      <c r="H123" s="99"/>
    </row>
    <row r="124" spans="1:8" x14ac:dyDescent="0.25">
      <c r="A124" s="99" t="s">
        <v>1413</v>
      </c>
      <c r="H124" s="99"/>
    </row>
    <row r="125" spans="1:8" x14ac:dyDescent="0.25">
      <c r="A125" s="99" t="s">
        <v>1414</v>
      </c>
      <c r="H125" s="99"/>
    </row>
    <row r="126" spans="1:8" x14ac:dyDescent="0.25">
      <c r="A126" s="99" t="s">
        <v>1415</v>
      </c>
      <c r="H126" s="99"/>
    </row>
    <row r="127" spans="1:8" x14ac:dyDescent="0.25">
      <c r="A127" s="99" t="s">
        <v>1416</v>
      </c>
      <c r="H127" s="99"/>
    </row>
    <row r="128" spans="1:8" x14ac:dyDescent="0.25">
      <c r="A128" s="99" t="s">
        <v>1417</v>
      </c>
      <c r="H128" s="99"/>
    </row>
    <row r="129" spans="1:8" x14ac:dyDescent="0.25">
      <c r="A129" s="99" t="s">
        <v>1418</v>
      </c>
      <c r="H129" s="99"/>
    </row>
    <row r="130" spans="1:8" x14ac:dyDescent="0.25">
      <c r="A130" s="99" t="s">
        <v>1419</v>
      </c>
      <c r="H130" s="99"/>
    </row>
    <row r="131" spans="1:8" x14ac:dyDescent="0.25">
      <c r="A131" s="99" t="s">
        <v>1420</v>
      </c>
      <c r="H131" s="99"/>
    </row>
    <row r="132" spans="1:8" x14ac:dyDescent="0.25">
      <c r="A132" s="99" t="s">
        <v>1421</v>
      </c>
      <c r="H132" s="99"/>
    </row>
    <row r="133" spans="1:8" x14ac:dyDescent="0.25">
      <c r="A133" s="99" t="s">
        <v>1422</v>
      </c>
      <c r="H133" s="99"/>
    </row>
    <row r="134" spans="1:8" x14ac:dyDescent="0.25">
      <c r="A134" s="99" t="s">
        <v>1423</v>
      </c>
      <c r="H134" s="99"/>
    </row>
    <row r="135" spans="1:8" x14ac:dyDescent="0.25">
      <c r="A135" s="99" t="s">
        <v>1424</v>
      </c>
      <c r="H135" s="99"/>
    </row>
    <row r="136" spans="1:8" x14ac:dyDescent="0.25">
      <c r="A136" s="99" t="s">
        <v>1425</v>
      </c>
      <c r="H136" s="99"/>
    </row>
    <row r="137" spans="1:8" x14ac:dyDescent="0.25">
      <c r="A137" s="99" t="s">
        <v>1412</v>
      </c>
      <c r="H137" s="99"/>
    </row>
    <row r="138" spans="1:8" x14ac:dyDescent="0.25">
      <c r="A138" s="99" t="s">
        <v>1426</v>
      </c>
      <c r="H138" s="99"/>
    </row>
    <row r="139" spans="1:8" x14ac:dyDescent="0.25">
      <c r="A139" s="99" t="s">
        <v>1427</v>
      </c>
      <c r="H139" s="99"/>
    </row>
    <row r="140" spans="1:8" x14ac:dyDescent="0.25">
      <c r="A140" s="99" t="s">
        <v>1428</v>
      </c>
      <c r="H140" s="99"/>
    </row>
    <row r="141" spans="1:8" x14ac:dyDescent="0.25">
      <c r="A141" s="99" t="s">
        <v>1429</v>
      </c>
      <c r="H141" s="99"/>
    </row>
    <row r="142" spans="1:8" x14ac:dyDescent="0.25">
      <c r="A142" s="99" t="s">
        <v>1430</v>
      </c>
      <c r="H142" s="99"/>
    </row>
    <row r="143" spans="1:8" x14ac:dyDescent="0.25">
      <c r="A143" s="99" t="s">
        <v>1431</v>
      </c>
      <c r="H143" s="99"/>
    </row>
    <row r="144" spans="1:8" x14ac:dyDescent="0.25">
      <c r="A144" s="99" t="s">
        <v>1432</v>
      </c>
      <c r="H144" s="99"/>
    </row>
    <row r="145" spans="1:8" x14ac:dyDescent="0.25">
      <c r="A145" s="99" t="s">
        <v>1433</v>
      </c>
      <c r="H145" s="99"/>
    </row>
    <row r="146" spans="1:8" x14ac:dyDescent="0.25">
      <c r="A146" s="99" t="s">
        <v>1434</v>
      </c>
      <c r="H146" s="99"/>
    </row>
    <row r="147" spans="1:8" x14ac:dyDescent="0.25">
      <c r="A147" s="99" t="s">
        <v>1435</v>
      </c>
      <c r="H147" s="99"/>
    </row>
    <row r="148" spans="1:8" x14ac:dyDescent="0.25">
      <c r="A148" s="99" t="s">
        <v>1436</v>
      </c>
      <c r="H148" s="99"/>
    </row>
    <row r="149" spans="1:8" x14ac:dyDescent="0.25">
      <c r="A149" s="99" t="s">
        <v>1437</v>
      </c>
      <c r="H149" s="99"/>
    </row>
    <row r="150" spans="1:8" x14ac:dyDescent="0.25">
      <c r="A150" s="99" t="s">
        <v>1411</v>
      </c>
      <c r="H150" s="99"/>
    </row>
    <row r="151" spans="1:8" x14ac:dyDescent="0.25">
      <c r="A151" s="99" t="s">
        <v>1412</v>
      </c>
      <c r="H151" s="99"/>
    </row>
    <row r="152" spans="1:8" x14ac:dyDescent="0.25">
      <c r="A152" s="99" t="s">
        <v>1413</v>
      </c>
      <c r="H152" s="99"/>
    </row>
    <row r="153" spans="1:8" x14ac:dyDescent="0.25">
      <c r="A153" s="99" t="s">
        <v>1414</v>
      </c>
      <c r="H153" s="99"/>
    </row>
    <row r="154" spans="1:8" x14ac:dyDescent="0.25">
      <c r="A154" s="99" t="s">
        <v>1415</v>
      </c>
      <c r="H154" s="99"/>
    </row>
    <row r="155" spans="1:8" x14ac:dyDescent="0.25">
      <c r="A155" s="99" t="s">
        <v>1416</v>
      </c>
      <c r="H155" s="99"/>
    </row>
    <row r="156" spans="1:8" x14ac:dyDescent="0.25">
      <c r="A156" s="99" t="s">
        <v>1417</v>
      </c>
      <c r="H156" s="99"/>
    </row>
    <row r="157" spans="1:8" x14ac:dyDescent="0.25">
      <c r="A157" s="99" t="s">
        <v>1418</v>
      </c>
      <c r="H157" s="99"/>
    </row>
    <row r="158" spans="1:8" x14ac:dyDescent="0.25">
      <c r="A158" s="99" t="s">
        <v>1419</v>
      </c>
      <c r="H158" s="99"/>
    </row>
    <row r="159" spans="1:8" x14ac:dyDescent="0.25">
      <c r="A159" s="99" t="s">
        <v>1420</v>
      </c>
      <c r="H159" s="99"/>
    </row>
    <row r="160" spans="1:8" x14ac:dyDescent="0.25">
      <c r="A160" s="99" t="s">
        <v>1438</v>
      </c>
      <c r="H160" s="99"/>
    </row>
    <row r="161" spans="1:8" x14ac:dyDescent="0.25">
      <c r="A161" s="99" t="s">
        <v>1422</v>
      </c>
      <c r="H161" s="99"/>
    </row>
    <row r="162" spans="1:8" x14ac:dyDescent="0.25">
      <c r="A162" s="99" t="s">
        <v>1423</v>
      </c>
      <c r="H162" s="99"/>
    </row>
    <row r="163" spans="1:8" x14ac:dyDescent="0.25">
      <c r="A163" s="99" t="s">
        <v>1439</v>
      </c>
      <c r="H163" s="99"/>
    </row>
    <row r="164" spans="1:8" x14ac:dyDescent="0.25">
      <c r="A164" s="99" t="s">
        <v>1440</v>
      </c>
      <c r="H164" s="99"/>
    </row>
    <row r="165" spans="1:8" x14ac:dyDescent="0.25">
      <c r="A165" s="99" t="s">
        <v>1441</v>
      </c>
      <c r="H165" s="99"/>
    </row>
    <row r="166" spans="1:8" x14ac:dyDescent="0.25">
      <c r="A166" s="99" t="s">
        <v>1442</v>
      </c>
      <c r="H166" s="99"/>
    </row>
    <row r="167" spans="1:8" x14ac:dyDescent="0.25">
      <c r="A167" s="99" t="s">
        <v>1443</v>
      </c>
      <c r="H167" s="99"/>
    </row>
    <row r="168" spans="1:8" x14ac:dyDescent="0.25">
      <c r="A168" s="99" t="s">
        <v>1444</v>
      </c>
      <c r="H168" s="99"/>
    </row>
    <row r="169" spans="1:8" x14ac:dyDescent="0.25">
      <c r="A169" s="99" t="s">
        <v>1445</v>
      </c>
      <c r="H169" s="99"/>
    </row>
    <row r="170" spans="1:8" x14ac:dyDescent="0.25">
      <c r="A170" s="99" t="s">
        <v>1446</v>
      </c>
      <c r="H170" s="99"/>
    </row>
    <row r="171" spans="1:8" x14ac:dyDescent="0.25">
      <c r="A171" s="99" t="s">
        <v>1447</v>
      </c>
      <c r="H171" s="99"/>
    </row>
    <row r="172" spans="1:8" x14ac:dyDescent="0.25">
      <c r="A172" s="99" t="s">
        <v>1448</v>
      </c>
      <c r="H172" s="99"/>
    </row>
    <row r="173" spans="1:8" x14ac:dyDescent="0.25">
      <c r="A173" s="99" t="s">
        <v>1449</v>
      </c>
      <c r="H173" s="99"/>
    </row>
    <row r="174" spans="1:8" x14ac:dyDescent="0.25">
      <c r="A174" s="99" t="s">
        <v>1450</v>
      </c>
      <c r="H174" s="99"/>
    </row>
    <row r="175" spans="1:8" x14ac:dyDescent="0.25">
      <c r="A175" s="99" t="s">
        <v>1451</v>
      </c>
      <c r="H175" s="99"/>
    </row>
    <row r="176" spans="1:8" x14ac:dyDescent="0.25">
      <c r="A176" s="99" t="s">
        <v>1452</v>
      </c>
      <c r="H176" s="99"/>
    </row>
    <row r="177" spans="1:8" x14ac:dyDescent="0.25">
      <c r="A177" s="99" t="s">
        <v>1453</v>
      </c>
      <c r="H177" s="99"/>
    </row>
    <row r="178" spans="1:8" x14ac:dyDescent="0.25">
      <c r="A178" s="99" t="s">
        <v>1454</v>
      </c>
      <c r="H178" s="99"/>
    </row>
    <row r="179" spans="1:8" x14ac:dyDescent="0.25">
      <c r="A179" s="99" t="s">
        <v>1455</v>
      </c>
      <c r="H179" s="99"/>
    </row>
    <row r="180" spans="1:8" x14ac:dyDescent="0.25">
      <c r="A180" s="99" t="s">
        <v>1456</v>
      </c>
      <c r="H180" s="99"/>
    </row>
    <row r="181" spans="1:8" x14ac:dyDescent="0.25">
      <c r="A181" s="99" t="s">
        <v>1457</v>
      </c>
      <c r="H181" s="99"/>
    </row>
    <row r="182" spans="1:8" x14ac:dyDescent="0.25">
      <c r="A182" s="99" t="s">
        <v>1458</v>
      </c>
      <c r="H182" s="99"/>
    </row>
    <row r="183" spans="1:8" x14ac:dyDescent="0.25">
      <c r="A183" s="99" t="s">
        <v>1459</v>
      </c>
      <c r="H183" s="99"/>
    </row>
    <row r="184" spans="1:8" x14ac:dyDescent="0.25">
      <c r="A184" s="99" t="s">
        <v>1460</v>
      </c>
      <c r="H184" s="99"/>
    </row>
    <row r="185" spans="1:8" x14ac:dyDescent="0.25">
      <c r="A185" s="99" t="s">
        <v>1461</v>
      </c>
      <c r="H185" s="99"/>
    </row>
    <row r="186" spans="1:8" x14ac:dyDescent="0.25">
      <c r="A186" s="99" t="s">
        <v>1462</v>
      </c>
      <c r="H186" s="99"/>
    </row>
    <row r="187" spans="1:8" x14ac:dyDescent="0.25">
      <c r="A187" s="99" t="s">
        <v>1463</v>
      </c>
      <c r="H187" s="99"/>
    </row>
    <row r="188" spans="1:8" x14ac:dyDescent="0.25">
      <c r="A188" s="99" t="s">
        <v>1464</v>
      </c>
      <c r="H188" s="99"/>
    </row>
    <row r="189" spans="1:8" x14ac:dyDescent="0.25">
      <c r="A189" s="99" t="s">
        <v>1465</v>
      </c>
      <c r="H189" s="99"/>
    </row>
    <row r="190" spans="1:8" x14ac:dyDescent="0.25">
      <c r="A190" s="99" t="s">
        <v>1466</v>
      </c>
      <c r="H190" s="99"/>
    </row>
    <row r="191" spans="1:8" x14ac:dyDescent="0.25">
      <c r="A191" s="99" t="s">
        <v>1467</v>
      </c>
      <c r="H191" s="99"/>
    </row>
    <row r="192" spans="1:8" x14ac:dyDescent="0.25">
      <c r="A192" s="99" t="s">
        <v>1468</v>
      </c>
      <c r="H192" s="99"/>
    </row>
    <row r="193" spans="1:8" x14ac:dyDescent="0.25">
      <c r="A193" s="99" t="s">
        <v>1469</v>
      </c>
      <c r="H193" s="99"/>
    </row>
    <row r="194" spans="1:8" x14ac:dyDescent="0.25">
      <c r="A194" s="99" t="s">
        <v>1470</v>
      </c>
      <c r="H194" s="99"/>
    </row>
    <row r="195" spans="1:8" x14ac:dyDescent="0.25">
      <c r="A195" s="99" t="s">
        <v>1471</v>
      </c>
      <c r="H195" s="99"/>
    </row>
    <row r="196" spans="1:8" x14ac:dyDescent="0.25">
      <c r="A196" s="99" t="s">
        <v>1472</v>
      </c>
      <c r="H196" s="99"/>
    </row>
    <row r="197" spans="1:8" x14ac:dyDescent="0.25">
      <c r="A197" s="99" t="s">
        <v>1473</v>
      </c>
      <c r="H197" s="99"/>
    </row>
    <row r="198" spans="1:8" x14ac:dyDescent="0.25">
      <c r="A198" s="99" t="s">
        <v>1474</v>
      </c>
      <c r="H198" s="99"/>
    </row>
    <row r="199" spans="1:8" x14ac:dyDescent="0.25">
      <c r="A199" s="99" t="s">
        <v>1475</v>
      </c>
      <c r="H199" s="99"/>
    </row>
    <row r="200" spans="1:8" x14ac:dyDescent="0.25">
      <c r="A200" s="99" t="s">
        <v>1476</v>
      </c>
      <c r="H200" s="99"/>
    </row>
    <row r="201" spans="1:8" x14ac:dyDescent="0.25">
      <c r="A201" s="99" t="s">
        <v>1477</v>
      </c>
      <c r="H201" s="99"/>
    </row>
    <row r="202" spans="1:8" x14ac:dyDescent="0.25">
      <c r="A202" s="99" t="s">
        <v>1478</v>
      </c>
      <c r="H202" s="99"/>
    </row>
    <row r="203" spans="1:8" x14ac:dyDescent="0.25">
      <c r="A203" s="99" t="s">
        <v>1479</v>
      </c>
      <c r="H203" s="99"/>
    </row>
    <row r="204" spans="1:8" x14ac:dyDescent="0.25">
      <c r="A204" s="99" t="s">
        <v>1480</v>
      </c>
      <c r="H204" s="99"/>
    </row>
    <row r="205" spans="1:8" x14ac:dyDescent="0.25">
      <c r="A205" s="99" t="s">
        <v>1481</v>
      </c>
      <c r="H205" s="99"/>
    </row>
    <row r="206" spans="1:8" x14ac:dyDescent="0.25">
      <c r="A206" s="99" t="s">
        <v>1482</v>
      </c>
      <c r="H206" s="99"/>
    </row>
    <row r="207" spans="1:8" x14ac:dyDescent="0.25">
      <c r="A207" s="99" t="s">
        <v>1483</v>
      </c>
      <c r="H207" s="99"/>
    </row>
    <row r="208" spans="1:8" x14ac:dyDescent="0.25">
      <c r="A208" s="99" t="s">
        <v>1484</v>
      </c>
      <c r="H208" s="99"/>
    </row>
    <row r="209" spans="1:8" x14ac:dyDescent="0.25">
      <c r="A209" s="99" t="s">
        <v>1485</v>
      </c>
      <c r="H209" s="99"/>
    </row>
    <row r="210" spans="1:8" x14ac:dyDescent="0.25">
      <c r="A210" s="99" t="s">
        <v>1486</v>
      </c>
      <c r="H210" s="99"/>
    </row>
    <row r="211" spans="1:8" x14ac:dyDescent="0.25">
      <c r="A211" s="99" t="s">
        <v>1487</v>
      </c>
      <c r="H211" s="99"/>
    </row>
    <row r="212" spans="1:8" x14ac:dyDescent="0.25">
      <c r="A212" s="99" t="s">
        <v>1488</v>
      </c>
      <c r="H212" s="99"/>
    </row>
    <row r="213" spans="1:8" x14ac:dyDescent="0.25">
      <c r="A213" s="99" t="s">
        <v>1489</v>
      </c>
      <c r="H213" s="99"/>
    </row>
    <row r="214" spans="1:8" x14ac:dyDescent="0.25">
      <c r="A214" s="99" t="s">
        <v>1490</v>
      </c>
      <c r="H214" s="99"/>
    </row>
    <row r="215" spans="1:8" x14ac:dyDescent="0.25">
      <c r="A215" s="99" t="s">
        <v>1491</v>
      </c>
      <c r="H215" s="99"/>
    </row>
    <row r="216" spans="1:8" x14ac:dyDescent="0.25">
      <c r="A216" s="99" t="s">
        <v>1492</v>
      </c>
      <c r="H216" s="99"/>
    </row>
    <row r="217" spans="1:8" x14ac:dyDescent="0.25">
      <c r="A217" s="99" t="s">
        <v>1493</v>
      </c>
      <c r="H217" s="99"/>
    </row>
    <row r="218" spans="1:8" x14ac:dyDescent="0.25">
      <c r="A218" s="99" t="s">
        <v>1494</v>
      </c>
      <c r="H218" s="99"/>
    </row>
    <row r="219" spans="1:8" x14ac:dyDescent="0.25">
      <c r="A219" s="99" t="s">
        <v>1495</v>
      </c>
      <c r="H219" s="99"/>
    </row>
    <row r="220" spans="1:8" x14ac:dyDescent="0.25">
      <c r="A220" s="99" t="s">
        <v>1496</v>
      </c>
      <c r="H220" s="99"/>
    </row>
    <row r="221" spans="1:8" x14ac:dyDescent="0.25">
      <c r="A221" s="99" t="s">
        <v>1497</v>
      </c>
      <c r="H221" s="99"/>
    </row>
    <row r="222" spans="1:8" x14ac:dyDescent="0.25">
      <c r="A222" s="99" t="s">
        <v>1498</v>
      </c>
      <c r="H222" s="99"/>
    </row>
    <row r="223" spans="1:8" x14ac:dyDescent="0.25">
      <c r="A223" s="99" t="s">
        <v>1499</v>
      </c>
      <c r="H223" s="99"/>
    </row>
    <row r="224" spans="1:8" x14ac:dyDescent="0.25">
      <c r="A224" s="99" t="s">
        <v>1500</v>
      </c>
      <c r="H224" s="99"/>
    </row>
    <row r="225" spans="1:8" x14ac:dyDescent="0.25">
      <c r="A225" s="99" t="s">
        <v>1501</v>
      </c>
      <c r="H225" s="99"/>
    </row>
    <row r="226" spans="1:8" x14ac:dyDescent="0.25">
      <c r="A226" s="99" t="s">
        <v>1502</v>
      </c>
      <c r="H226" s="99"/>
    </row>
    <row r="227" spans="1:8" x14ac:dyDescent="0.25">
      <c r="A227" s="99" t="s">
        <v>1503</v>
      </c>
      <c r="H227" s="99"/>
    </row>
    <row r="228" spans="1:8" x14ac:dyDescent="0.25">
      <c r="A228" s="99" t="s">
        <v>1504</v>
      </c>
      <c r="H228" s="99"/>
    </row>
    <row r="229" spans="1:8" x14ac:dyDescent="0.25">
      <c r="A229" s="99" t="s">
        <v>1505</v>
      </c>
      <c r="H229" s="99"/>
    </row>
    <row r="230" spans="1:8" x14ac:dyDescent="0.25">
      <c r="A230" s="99" t="s">
        <v>1506</v>
      </c>
      <c r="H230" s="99"/>
    </row>
    <row r="231" spans="1:8" x14ac:dyDescent="0.25">
      <c r="A231" s="99" t="s">
        <v>1494</v>
      </c>
      <c r="H231" s="99"/>
    </row>
    <row r="232" spans="1:8" x14ac:dyDescent="0.25">
      <c r="A232" s="99" t="s">
        <v>1495</v>
      </c>
      <c r="H232" s="99"/>
    </row>
    <row r="233" spans="1:8" x14ac:dyDescent="0.25">
      <c r="A233" s="99" t="s">
        <v>1496</v>
      </c>
      <c r="H233" s="99"/>
    </row>
    <row r="234" spans="1:8" x14ac:dyDescent="0.25">
      <c r="A234" s="99" t="s">
        <v>1497</v>
      </c>
      <c r="H234" s="99"/>
    </row>
    <row r="235" spans="1:8" x14ac:dyDescent="0.25">
      <c r="A235" s="99" t="s">
        <v>1498</v>
      </c>
      <c r="H235" s="99"/>
    </row>
    <row r="236" spans="1:8" x14ac:dyDescent="0.25">
      <c r="A236" s="99" t="s">
        <v>1499</v>
      </c>
      <c r="H236" s="99"/>
    </row>
    <row r="237" spans="1:8" x14ac:dyDescent="0.25">
      <c r="A237" s="99" t="s">
        <v>1500</v>
      </c>
      <c r="H237" s="99"/>
    </row>
    <row r="238" spans="1:8" x14ac:dyDescent="0.25">
      <c r="A238" s="99" t="s">
        <v>1501</v>
      </c>
      <c r="H238" s="99"/>
    </row>
    <row r="239" spans="1:8" x14ac:dyDescent="0.25">
      <c r="A239" s="99" t="s">
        <v>1502</v>
      </c>
      <c r="H239" s="99"/>
    </row>
    <row r="240" spans="1:8" x14ac:dyDescent="0.25">
      <c r="A240" s="99" t="s">
        <v>1503</v>
      </c>
      <c r="H240" s="99"/>
    </row>
    <row r="241" spans="1:8" x14ac:dyDescent="0.25">
      <c r="A241" s="99" t="s">
        <v>1504</v>
      </c>
      <c r="H241" s="99"/>
    </row>
    <row r="242" spans="1:8" x14ac:dyDescent="0.25">
      <c r="A242" s="99" t="s">
        <v>1505</v>
      </c>
      <c r="H242" s="99"/>
    </row>
    <row r="243" spans="1:8" x14ac:dyDescent="0.25">
      <c r="A243" s="99" t="s">
        <v>1507</v>
      </c>
      <c r="H243" s="99"/>
    </row>
    <row r="244" spans="1:8" x14ac:dyDescent="0.25">
      <c r="A244" s="99" t="s">
        <v>1508</v>
      </c>
      <c r="H244" s="99"/>
    </row>
    <row r="245" spans="1:8" x14ac:dyDescent="0.25">
      <c r="A245" s="99" t="s">
        <v>1509</v>
      </c>
      <c r="H245" s="99"/>
    </row>
    <row r="246" spans="1:8" x14ac:dyDescent="0.25">
      <c r="A246" s="99" t="s">
        <v>1510</v>
      </c>
      <c r="H246" s="99"/>
    </row>
    <row r="247" spans="1:8" x14ac:dyDescent="0.25">
      <c r="A247" s="99" t="s">
        <v>1511</v>
      </c>
      <c r="H247" s="99"/>
    </row>
    <row r="248" spans="1:8" x14ac:dyDescent="0.25">
      <c r="A248" s="99" t="s">
        <v>1512</v>
      </c>
      <c r="H248" s="99"/>
    </row>
    <row r="249" spans="1:8" x14ac:dyDescent="0.25">
      <c r="A249" s="99" t="s">
        <v>1513</v>
      </c>
      <c r="H249" s="99"/>
    </row>
    <row r="250" spans="1:8" x14ac:dyDescent="0.25">
      <c r="A250" s="99" t="s">
        <v>1514</v>
      </c>
      <c r="H250" s="99"/>
    </row>
    <row r="251" spans="1:8" x14ac:dyDescent="0.25">
      <c r="A251" s="99" t="s">
        <v>1515</v>
      </c>
      <c r="H251" s="99"/>
    </row>
    <row r="252" spans="1:8" x14ac:dyDescent="0.25">
      <c r="A252" s="99" t="s">
        <v>1516</v>
      </c>
      <c r="H252" s="99"/>
    </row>
    <row r="253" spans="1:8" x14ac:dyDescent="0.25">
      <c r="A253" s="99" t="s">
        <v>1517</v>
      </c>
      <c r="H253" s="99"/>
    </row>
    <row r="254" spans="1:8" x14ac:dyDescent="0.25">
      <c r="A254" s="99" t="s">
        <v>1518</v>
      </c>
      <c r="H254" s="99"/>
    </row>
    <row r="255" spans="1:8" x14ac:dyDescent="0.25">
      <c r="A255" s="99" t="s">
        <v>1519</v>
      </c>
      <c r="H255" s="99"/>
    </row>
    <row r="256" spans="1:8" x14ac:dyDescent="0.25">
      <c r="A256" s="99" t="s">
        <v>1520</v>
      </c>
      <c r="H256" s="99"/>
    </row>
    <row r="257" spans="1:8" x14ac:dyDescent="0.25">
      <c r="A257" s="99" t="s">
        <v>1521</v>
      </c>
      <c r="H257" s="99"/>
    </row>
    <row r="258" spans="1:8" x14ac:dyDescent="0.25">
      <c r="A258" s="99" t="s">
        <v>1522</v>
      </c>
      <c r="H258" s="99"/>
    </row>
    <row r="259" spans="1:8" x14ac:dyDescent="0.25">
      <c r="A259" s="99" t="s">
        <v>1523</v>
      </c>
      <c r="H259" s="99"/>
    </row>
    <row r="260" spans="1:8" x14ac:dyDescent="0.25">
      <c r="A260" s="99" t="s">
        <v>1524</v>
      </c>
      <c r="H260" s="99"/>
    </row>
    <row r="261" spans="1:8" x14ac:dyDescent="0.25">
      <c r="A261" s="99" t="s">
        <v>1525</v>
      </c>
      <c r="H261" s="99"/>
    </row>
    <row r="262" spans="1:8" x14ac:dyDescent="0.25">
      <c r="A262" s="99" t="s">
        <v>1526</v>
      </c>
      <c r="H262" s="99"/>
    </row>
    <row r="263" spans="1:8" x14ac:dyDescent="0.25">
      <c r="A263" s="99" t="s">
        <v>1527</v>
      </c>
      <c r="H263" s="99"/>
    </row>
    <row r="264" spans="1:8" x14ac:dyDescent="0.25">
      <c r="A264" s="99" t="s">
        <v>1528</v>
      </c>
      <c r="H264" s="99"/>
    </row>
    <row r="265" spans="1:8" x14ac:dyDescent="0.25">
      <c r="A265" s="99" t="s">
        <v>1529</v>
      </c>
      <c r="H265" s="99"/>
    </row>
    <row r="266" spans="1:8" x14ac:dyDescent="0.25">
      <c r="A266" s="99" t="s">
        <v>1530</v>
      </c>
      <c r="H266" s="99"/>
    </row>
    <row r="267" spans="1:8" x14ac:dyDescent="0.25">
      <c r="A267" s="99" t="s">
        <v>1531</v>
      </c>
      <c r="H267" s="99"/>
    </row>
    <row r="268" spans="1:8" x14ac:dyDescent="0.25">
      <c r="A268" s="99" t="s">
        <v>1532</v>
      </c>
      <c r="H268" s="99"/>
    </row>
    <row r="269" spans="1:8" x14ac:dyDescent="0.25">
      <c r="A269" s="99" t="s">
        <v>1533</v>
      </c>
      <c r="H269" s="99"/>
    </row>
    <row r="270" spans="1:8" x14ac:dyDescent="0.25">
      <c r="A270" s="99" t="s">
        <v>1534</v>
      </c>
      <c r="H270" s="99"/>
    </row>
    <row r="271" spans="1:8" x14ac:dyDescent="0.25">
      <c r="A271" s="99" t="s">
        <v>1535</v>
      </c>
      <c r="H271" s="99"/>
    </row>
    <row r="272" spans="1:8" x14ac:dyDescent="0.25">
      <c r="A272" s="99" t="s">
        <v>1536</v>
      </c>
      <c r="H272" s="99"/>
    </row>
    <row r="273" spans="1:8" x14ac:dyDescent="0.25">
      <c r="A273" s="99" t="s">
        <v>1537</v>
      </c>
      <c r="H273" s="99"/>
    </row>
    <row r="274" spans="1:8" x14ac:dyDescent="0.25">
      <c r="A274" s="99" t="s">
        <v>1538</v>
      </c>
      <c r="H274" s="99"/>
    </row>
    <row r="275" spans="1:8" x14ac:dyDescent="0.25">
      <c r="A275" s="99" t="s">
        <v>1539</v>
      </c>
      <c r="H275" s="99"/>
    </row>
    <row r="276" spans="1:8" x14ac:dyDescent="0.25">
      <c r="A276" s="99" t="s">
        <v>1540</v>
      </c>
      <c r="H276" s="99"/>
    </row>
    <row r="277" spans="1:8" x14ac:dyDescent="0.25">
      <c r="A277" s="99" t="s">
        <v>1541</v>
      </c>
      <c r="H277" s="99"/>
    </row>
    <row r="278" spans="1:8" x14ac:dyDescent="0.25">
      <c r="A278" s="99" t="s">
        <v>1542</v>
      </c>
      <c r="H278" s="99"/>
    </row>
    <row r="279" spans="1:8" x14ac:dyDescent="0.25">
      <c r="A279" s="99" t="s">
        <v>1543</v>
      </c>
      <c r="H279" s="99"/>
    </row>
    <row r="280" spans="1:8" x14ac:dyDescent="0.25">
      <c r="A280" s="99" t="s">
        <v>1544</v>
      </c>
      <c r="H280" s="99"/>
    </row>
    <row r="281" spans="1:8" x14ac:dyDescent="0.25">
      <c r="A281" s="99" t="s">
        <v>1545</v>
      </c>
      <c r="H281" s="99"/>
    </row>
    <row r="282" spans="1:8" x14ac:dyDescent="0.25">
      <c r="A282" s="99" t="s">
        <v>1546</v>
      </c>
      <c r="H282" s="99"/>
    </row>
    <row r="283" spans="1:8" x14ac:dyDescent="0.25">
      <c r="A283" s="99" t="s">
        <v>1547</v>
      </c>
      <c r="H283" s="99"/>
    </row>
    <row r="284" spans="1:8" x14ac:dyDescent="0.25">
      <c r="A284" s="99" t="s">
        <v>1535</v>
      </c>
      <c r="H284" s="99"/>
    </row>
    <row r="285" spans="1:8" x14ac:dyDescent="0.25">
      <c r="A285" s="99" t="s">
        <v>1536</v>
      </c>
      <c r="H285" s="99"/>
    </row>
    <row r="286" spans="1:8" x14ac:dyDescent="0.25">
      <c r="A286" s="99" t="s">
        <v>1548</v>
      </c>
      <c r="H286" s="99"/>
    </row>
    <row r="287" spans="1:8" x14ac:dyDescent="0.25">
      <c r="A287" s="99" t="s">
        <v>1538</v>
      </c>
      <c r="H287" s="99"/>
    </row>
    <row r="288" spans="1:8" x14ac:dyDescent="0.25">
      <c r="A288" s="99" t="s">
        <v>1539</v>
      </c>
      <c r="H288" s="99"/>
    </row>
    <row r="289" spans="1:8" x14ac:dyDescent="0.25">
      <c r="A289" s="99" t="s">
        <v>1549</v>
      </c>
      <c r="H289" s="99"/>
    </row>
    <row r="290" spans="1:8" x14ac:dyDescent="0.25">
      <c r="A290" s="99" t="s">
        <v>1550</v>
      </c>
      <c r="H290" s="99"/>
    </row>
    <row r="291" spans="1:8" x14ac:dyDescent="0.25">
      <c r="A291" s="99" t="s">
        <v>1542</v>
      </c>
      <c r="H291" s="99"/>
    </row>
    <row r="292" spans="1:8" x14ac:dyDescent="0.25">
      <c r="A292" s="99" t="s">
        <v>1543</v>
      </c>
      <c r="H292" s="99"/>
    </row>
    <row r="293" spans="1:8" x14ac:dyDescent="0.25">
      <c r="A293" s="99" t="s">
        <v>1551</v>
      </c>
      <c r="H293" s="99"/>
    </row>
    <row r="294" spans="1:8" x14ac:dyDescent="0.25">
      <c r="A294" s="99" t="s">
        <v>1545</v>
      </c>
      <c r="H294" s="99"/>
    </row>
    <row r="295" spans="1:8" x14ac:dyDescent="0.25">
      <c r="A295" s="99" t="s">
        <v>1552</v>
      </c>
      <c r="H295" s="99"/>
    </row>
    <row r="296" spans="1:8" x14ac:dyDescent="0.25">
      <c r="A296" s="99" t="s">
        <v>1553</v>
      </c>
      <c r="H296" s="99"/>
    </row>
    <row r="297" spans="1:8" x14ac:dyDescent="0.25">
      <c r="A297" s="99" t="s">
        <v>1554</v>
      </c>
      <c r="H297" s="99"/>
    </row>
    <row r="298" spans="1:8" x14ac:dyDescent="0.25">
      <c r="A298" s="99" t="s">
        <v>1555</v>
      </c>
      <c r="H298" s="99"/>
    </row>
    <row r="299" spans="1:8" x14ac:dyDescent="0.25">
      <c r="A299" s="99" t="s">
        <v>1556</v>
      </c>
      <c r="H299" s="99"/>
    </row>
    <row r="300" spans="1:8" x14ac:dyDescent="0.25">
      <c r="A300" s="99" t="s">
        <v>1557</v>
      </c>
      <c r="H300" s="99"/>
    </row>
    <row r="301" spans="1:8" x14ac:dyDescent="0.25">
      <c r="A301" s="99" t="s">
        <v>1558</v>
      </c>
      <c r="H301" s="99"/>
    </row>
    <row r="302" spans="1:8" x14ac:dyDescent="0.25">
      <c r="A302" s="99" t="s">
        <v>1559</v>
      </c>
      <c r="H302" s="99"/>
    </row>
    <row r="303" spans="1:8" x14ac:dyDescent="0.25">
      <c r="A303" s="99" t="s">
        <v>1560</v>
      </c>
      <c r="H303" s="99"/>
    </row>
    <row r="304" spans="1:8" x14ac:dyDescent="0.25">
      <c r="A304" s="99" t="s">
        <v>1561</v>
      </c>
      <c r="H304" s="99"/>
    </row>
    <row r="305" spans="1:8" x14ac:dyDescent="0.25">
      <c r="A305" s="99" t="s">
        <v>1562</v>
      </c>
      <c r="H305" s="99"/>
    </row>
    <row r="306" spans="1:8" x14ac:dyDescent="0.25">
      <c r="A306" s="99" t="s">
        <v>1563</v>
      </c>
      <c r="H306" s="99"/>
    </row>
    <row r="307" spans="1:8" x14ac:dyDescent="0.25">
      <c r="A307" s="99" t="s">
        <v>1564</v>
      </c>
      <c r="H307" s="99"/>
    </row>
    <row r="308" spans="1:8" x14ac:dyDescent="0.25">
      <c r="A308" s="99" t="s">
        <v>1565</v>
      </c>
      <c r="H308" s="99"/>
    </row>
    <row r="309" spans="1:8" x14ac:dyDescent="0.25">
      <c r="A309" s="99" t="s">
        <v>1566</v>
      </c>
      <c r="H309" s="99"/>
    </row>
    <row r="310" spans="1:8" x14ac:dyDescent="0.25">
      <c r="A310" s="99" t="s">
        <v>1567</v>
      </c>
      <c r="H310" s="99"/>
    </row>
    <row r="311" spans="1:8" x14ac:dyDescent="0.25">
      <c r="A311" s="99" t="s">
        <v>1568</v>
      </c>
      <c r="H311" s="99"/>
    </row>
    <row r="312" spans="1:8" x14ac:dyDescent="0.25">
      <c r="A312" s="99" t="s">
        <v>1569</v>
      </c>
      <c r="H312" s="99"/>
    </row>
    <row r="313" spans="1:8" x14ac:dyDescent="0.25">
      <c r="A313" s="99" t="s">
        <v>1570</v>
      </c>
      <c r="H313" s="99"/>
    </row>
    <row r="314" spans="1:8" x14ac:dyDescent="0.25">
      <c r="A314" s="99" t="s">
        <v>1571</v>
      </c>
      <c r="H314" s="99"/>
    </row>
    <row r="315" spans="1:8" x14ac:dyDescent="0.25">
      <c r="A315" s="99" t="s">
        <v>1572</v>
      </c>
      <c r="H315" s="99"/>
    </row>
    <row r="316" spans="1:8" x14ac:dyDescent="0.25">
      <c r="A316" s="99" t="s">
        <v>1573</v>
      </c>
      <c r="H316" s="99"/>
    </row>
    <row r="317" spans="1:8" x14ac:dyDescent="0.25">
      <c r="A317" s="99" t="s">
        <v>1574</v>
      </c>
      <c r="H317" s="99"/>
    </row>
    <row r="318" spans="1:8" x14ac:dyDescent="0.25">
      <c r="A318" s="99" t="s">
        <v>1575</v>
      </c>
      <c r="H318" s="99"/>
    </row>
    <row r="319" spans="1:8" x14ac:dyDescent="0.25">
      <c r="A319" s="99" t="s">
        <v>1576</v>
      </c>
      <c r="H319" s="99"/>
    </row>
    <row r="320" spans="1:8" x14ac:dyDescent="0.25">
      <c r="A320" s="99" t="s">
        <v>1577</v>
      </c>
      <c r="H320" s="99"/>
    </row>
    <row r="321" spans="1:8" x14ac:dyDescent="0.25">
      <c r="A321" s="99" t="s">
        <v>1578</v>
      </c>
      <c r="H321" s="99"/>
    </row>
    <row r="322" spans="1:8" x14ac:dyDescent="0.25">
      <c r="A322" s="99" t="s">
        <v>1579</v>
      </c>
      <c r="H322" s="99"/>
    </row>
    <row r="323" spans="1:8" x14ac:dyDescent="0.25">
      <c r="A323" s="99" t="s">
        <v>1580</v>
      </c>
      <c r="H323" s="99"/>
    </row>
    <row r="324" spans="1:8" x14ac:dyDescent="0.25">
      <c r="A324" s="99" t="s">
        <v>1567</v>
      </c>
      <c r="H324" s="99"/>
    </row>
    <row r="325" spans="1:8" x14ac:dyDescent="0.25">
      <c r="A325" s="99" t="s">
        <v>1581</v>
      </c>
      <c r="H325" s="99"/>
    </row>
    <row r="326" spans="1:8" x14ac:dyDescent="0.25">
      <c r="A326" s="99" t="s">
        <v>1582</v>
      </c>
      <c r="H326" s="99"/>
    </row>
    <row r="327" spans="1:8" x14ac:dyDescent="0.25">
      <c r="A327" s="99" t="s">
        <v>1583</v>
      </c>
      <c r="H327" s="99"/>
    </row>
    <row r="328" spans="1:8" x14ac:dyDescent="0.25">
      <c r="A328" s="99" t="s">
        <v>1584</v>
      </c>
      <c r="H328" s="99"/>
    </row>
    <row r="329" spans="1:8" x14ac:dyDescent="0.25">
      <c r="A329" s="99" t="s">
        <v>1585</v>
      </c>
      <c r="H329" s="99"/>
    </row>
    <row r="330" spans="1:8" x14ac:dyDescent="0.25">
      <c r="A330" s="99" t="s">
        <v>1586</v>
      </c>
      <c r="H330" s="99"/>
    </row>
    <row r="331" spans="1:8" x14ac:dyDescent="0.25">
      <c r="A331" s="99" t="s">
        <v>1587</v>
      </c>
      <c r="H331" s="99"/>
    </row>
    <row r="332" spans="1:8" x14ac:dyDescent="0.25">
      <c r="A332" s="99" t="s">
        <v>1588</v>
      </c>
      <c r="H332" s="99"/>
    </row>
    <row r="333" spans="1:8" x14ac:dyDescent="0.25">
      <c r="A333" s="99" t="s">
        <v>1589</v>
      </c>
      <c r="H333" s="99"/>
    </row>
    <row r="334" spans="1:8" x14ac:dyDescent="0.25">
      <c r="A334" s="99" t="s">
        <v>1590</v>
      </c>
      <c r="H334" s="99"/>
    </row>
    <row r="335" spans="1:8" x14ac:dyDescent="0.25">
      <c r="A335" s="99" t="s">
        <v>1591</v>
      </c>
      <c r="H335" s="99"/>
    </row>
    <row r="336" spans="1:8" x14ac:dyDescent="0.25">
      <c r="A336" s="99" t="s">
        <v>1592</v>
      </c>
      <c r="H336" s="99"/>
    </row>
    <row r="337" spans="1:8" x14ac:dyDescent="0.25">
      <c r="A337" s="99" t="s">
        <v>1567</v>
      </c>
      <c r="H337" s="99"/>
    </row>
    <row r="338" spans="1:8" x14ac:dyDescent="0.25">
      <c r="A338" s="99" t="s">
        <v>1593</v>
      </c>
      <c r="H338" s="99"/>
    </row>
    <row r="339" spans="1:8" x14ac:dyDescent="0.25">
      <c r="A339" s="99" t="s">
        <v>1594</v>
      </c>
      <c r="H339" s="99"/>
    </row>
    <row r="340" spans="1:8" x14ac:dyDescent="0.25">
      <c r="A340" s="99" t="s">
        <v>1595</v>
      </c>
      <c r="H340" s="99"/>
    </row>
    <row r="341" spans="1:8" x14ac:dyDescent="0.25">
      <c r="A341" s="99" t="s">
        <v>1596</v>
      </c>
      <c r="H341" s="99"/>
    </row>
    <row r="342" spans="1:8" x14ac:dyDescent="0.25">
      <c r="A342" s="99" t="s">
        <v>1585</v>
      </c>
      <c r="H342" s="99"/>
    </row>
    <row r="343" spans="1:8" x14ac:dyDescent="0.25">
      <c r="A343" s="99" t="s">
        <v>1586</v>
      </c>
      <c r="H343" s="99"/>
    </row>
    <row r="344" spans="1:8" x14ac:dyDescent="0.25">
      <c r="A344" s="99" t="s">
        <v>1597</v>
      </c>
      <c r="H344" s="99"/>
    </row>
    <row r="345" spans="1:8" x14ac:dyDescent="0.25">
      <c r="A345" s="99" t="s">
        <v>1588</v>
      </c>
      <c r="H345" s="99"/>
    </row>
    <row r="346" spans="1:8" x14ac:dyDescent="0.25">
      <c r="A346" s="99" t="s">
        <v>1598</v>
      </c>
      <c r="H346" s="99"/>
    </row>
    <row r="347" spans="1:8" x14ac:dyDescent="0.25">
      <c r="A347" s="99" t="s">
        <v>1599</v>
      </c>
      <c r="H347" s="99"/>
    </row>
    <row r="348" spans="1:8" x14ac:dyDescent="0.25">
      <c r="A348" s="99" t="s">
        <v>1600</v>
      </c>
      <c r="H348" s="99"/>
    </row>
    <row r="349" spans="1:8" x14ac:dyDescent="0.25">
      <c r="A349" s="99" t="s">
        <v>1601</v>
      </c>
      <c r="H349" s="99"/>
    </row>
    <row r="350" spans="1:8" x14ac:dyDescent="0.25">
      <c r="A350" s="99" t="s">
        <v>1602</v>
      </c>
      <c r="H350" s="99"/>
    </row>
    <row r="351" spans="1:8" x14ac:dyDescent="0.25">
      <c r="A351" s="99" t="s">
        <v>1603</v>
      </c>
      <c r="H351" s="99"/>
    </row>
    <row r="352" spans="1:8" x14ac:dyDescent="0.25">
      <c r="A352" s="99" t="s">
        <v>1604</v>
      </c>
      <c r="H352" s="99"/>
    </row>
    <row r="353" spans="1:8" x14ac:dyDescent="0.25">
      <c r="A353" s="99" t="s">
        <v>1605</v>
      </c>
      <c r="H353" s="99"/>
    </row>
    <row r="354" spans="1:8" x14ac:dyDescent="0.25">
      <c r="A354" s="99" t="s">
        <v>1606</v>
      </c>
      <c r="H354" s="99"/>
    </row>
    <row r="355" spans="1:8" x14ac:dyDescent="0.25">
      <c r="A355" s="99" t="s">
        <v>1607</v>
      </c>
      <c r="H355" s="99"/>
    </row>
    <row r="356" spans="1:8" x14ac:dyDescent="0.25">
      <c r="A356" s="99" t="s">
        <v>1608</v>
      </c>
      <c r="H356" s="99"/>
    </row>
    <row r="357" spans="1:8" x14ac:dyDescent="0.25">
      <c r="A357" s="99" t="s">
        <v>1609</v>
      </c>
      <c r="H357" s="99"/>
    </row>
    <row r="358" spans="1:8" x14ac:dyDescent="0.25">
      <c r="A358" s="99" t="s">
        <v>1610</v>
      </c>
      <c r="H358" s="99"/>
    </row>
    <row r="359" spans="1:8" x14ac:dyDescent="0.25">
      <c r="A359" s="99" t="s">
        <v>1611</v>
      </c>
      <c r="H359" s="99"/>
    </row>
    <row r="360" spans="1:8" x14ac:dyDescent="0.25">
      <c r="A360" s="99" t="s">
        <v>1612</v>
      </c>
      <c r="H360" s="99"/>
    </row>
    <row r="361" spans="1:8" x14ac:dyDescent="0.25">
      <c r="A361" s="99" t="s">
        <v>1613</v>
      </c>
      <c r="H361" s="99"/>
    </row>
    <row r="362" spans="1:8" x14ac:dyDescent="0.25">
      <c r="A362" s="99" t="s">
        <v>1614</v>
      </c>
      <c r="H362" s="99"/>
    </row>
    <row r="363" spans="1:8" x14ac:dyDescent="0.25">
      <c r="A363" s="99" t="s">
        <v>1615</v>
      </c>
      <c r="H363" s="99"/>
    </row>
    <row r="364" spans="1:8" x14ac:dyDescent="0.25">
      <c r="A364" s="99" t="s">
        <v>1616</v>
      </c>
      <c r="H364" s="99"/>
    </row>
    <row r="365" spans="1:8" x14ac:dyDescent="0.25">
      <c r="A365" s="99" t="s">
        <v>1617</v>
      </c>
      <c r="H365" s="99"/>
    </row>
    <row r="366" spans="1:8" x14ac:dyDescent="0.25">
      <c r="A366" s="99" t="s">
        <v>1618</v>
      </c>
      <c r="H366" s="99"/>
    </row>
    <row r="367" spans="1:8" x14ac:dyDescent="0.25">
      <c r="A367" s="99" t="s">
        <v>1619</v>
      </c>
      <c r="H367" s="99"/>
    </row>
    <row r="368" spans="1:8" x14ac:dyDescent="0.25">
      <c r="A368" s="99" t="s">
        <v>1620</v>
      </c>
      <c r="H368" s="99"/>
    </row>
    <row r="369" spans="1:8" x14ac:dyDescent="0.25">
      <c r="A369" s="99" t="s">
        <v>1621</v>
      </c>
      <c r="H369" s="99"/>
    </row>
    <row r="370" spans="1:8" x14ac:dyDescent="0.25">
      <c r="A370" s="99" t="s">
        <v>1622</v>
      </c>
      <c r="H370" s="99"/>
    </row>
    <row r="371" spans="1:8" x14ac:dyDescent="0.25">
      <c r="A371" s="99" t="s">
        <v>1623</v>
      </c>
      <c r="H371" s="99"/>
    </row>
    <row r="372" spans="1:8" x14ac:dyDescent="0.25">
      <c r="A372" s="99" t="s">
        <v>1624</v>
      </c>
      <c r="H372" s="99"/>
    </row>
    <row r="373" spans="1:8" x14ac:dyDescent="0.25">
      <c r="A373" s="99" t="s">
        <v>1625</v>
      </c>
      <c r="H373" s="99"/>
    </row>
    <row r="374" spans="1:8" x14ac:dyDescent="0.25">
      <c r="A374" s="99" t="s">
        <v>1626</v>
      </c>
      <c r="H374" s="99"/>
    </row>
    <row r="375" spans="1:8" x14ac:dyDescent="0.25">
      <c r="A375" s="99" t="s">
        <v>1627</v>
      </c>
      <c r="H375" s="99"/>
    </row>
    <row r="376" spans="1:8" x14ac:dyDescent="0.25">
      <c r="A376" s="99" t="s">
        <v>1628</v>
      </c>
      <c r="H376" s="99"/>
    </row>
    <row r="377" spans="1:8" x14ac:dyDescent="0.25">
      <c r="A377" s="99" t="s">
        <v>1629</v>
      </c>
      <c r="H377" s="99"/>
    </row>
    <row r="378" spans="1:8" x14ac:dyDescent="0.25">
      <c r="A378" s="99" t="s">
        <v>1630</v>
      </c>
      <c r="H378" s="99"/>
    </row>
    <row r="379" spans="1:8" x14ac:dyDescent="0.25">
      <c r="A379" s="99" t="s">
        <v>1631</v>
      </c>
      <c r="H379" s="99"/>
    </row>
    <row r="380" spans="1:8" x14ac:dyDescent="0.25">
      <c r="A380" s="99" t="s">
        <v>1632</v>
      </c>
      <c r="H380" s="99"/>
    </row>
    <row r="381" spans="1:8" x14ac:dyDescent="0.25">
      <c r="A381" s="99" t="s">
        <v>1633</v>
      </c>
      <c r="H381" s="99"/>
    </row>
    <row r="382" spans="1:8" x14ac:dyDescent="0.25">
      <c r="A382" s="99" t="s">
        <v>1634</v>
      </c>
      <c r="H382" s="99"/>
    </row>
    <row r="383" spans="1:8" x14ac:dyDescent="0.25">
      <c r="A383" s="99" t="s">
        <v>1635</v>
      </c>
      <c r="H383" s="99"/>
    </row>
    <row r="384" spans="1:8" x14ac:dyDescent="0.25">
      <c r="A384" s="99" t="s">
        <v>1636</v>
      </c>
      <c r="H384" s="99"/>
    </row>
    <row r="385" spans="1:8" x14ac:dyDescent="0.25">
      <c r="A385" s="99" t="s">
        <v>1637</v>
      </c>
      <c r="H385" s="99"/>
    </row>
    <row r="386" spans="1:8" x14ac:dyDescent="0.25">
      <c r="A386" s="99" t="s">
        <v>1638</v>
      </c>
      <c r="H386" s="99"/>
    </row>
    <row r="387" spans="1:8" x14ac:dyDescent="0.25">
      <c r="A387" s="99" t="s">
        <v>1639</v>
      </c>
      <c r="H387" s="99"/>
    </row>
    <row r="388" spans="1:8" x14ac:dyDescent="0.25">
      <c r="A388" s="99" t="s">
        <v>1640</v>
      </c>
      <c r="H388" s="99"/>
    </row>
    <row r="389" spans="1:8" x14ac:dyDescent="0.25">
      <c r="A389" s="99" t="s">
        <v>1641</v>
      </c>
      <c r="H389" s="99"/>
    </row>
    <row r="390" spans="1:8" x14ac:dyDescent="0.25">
      <c r="A390" s="99" t="s">
        <v>1642</v>
      </c>
      <c r="H390" s="99"/>
    </row>
    <row r="391" spans="1:8" x14ac:dyDescent="0.25">
      <c r="A391" s="99" t="s">
        <v>1643</v>
      </c>
      <c r="H391" s="99"/>
    </row>
    <row r="392" spans="1:8" x14ac:dyDescent="0.25">
      <c r="A392" s="99" t="s">
        <v>1644</v>
      </c>
      <c r="H392" s="99"/>
    </row>
    <row r="393" spans="1:8" x14ac:dyDescent="0.25">
      <c r="A393" s="99" t="s">
        <v>1645</v>
      </c>
      <c r="H393" s="99"/>
    </row>
    <row r="394" spans="1:8" x14ac:dyDescent="0.25">
      <c r="A394" s="99" t="s">
        <v>1646</v>
      </c>
      <c r="H394" s="99"/>
    </row>
    <row r="395" spans="1:8" x14ac:dyDescent="0.25">
      <c r="A395" s="99" t="s">
        <v>1647</v>
      </c>
      <c r="H395" s="99"/>
    </row>
    <row r="396" spans="1:8" x14ac:dyDescent="0.25">
      <c r="A396" s="99" t="s">
        <v>1648</v>
      </c>
      <c r="H396" s="99"/>
    </row>
    <row r="397" spans="1:8" x14ac:dyDescent="0.25">
      <c r="A397" s="99" t="s">
        <v>1649</v>
      </c>
      <c r="H397" s="99"/>
    </row>
    <row r="398" spans="1:8" x14ac:dyDescent="0.25">
      <c r="A398" s="99" t="s">
        <v>1650</v>
      </c>
      <c r="H398" s="99"/>
    </row>
    <row r="399" spans="1:8" x14ac:dyDescent="0.25">
      <c r="A399" s="99" t="s">
        <v>1651</v>
      </c>
      <c r="H399" s="99"/>
    </row>
    <row r="400" spans="1:8" x14ac:dyDescent="0.25">
      <c r="A400" s="99" t="s">
        <v>1652</v>
      </c>
      <c r="H400" s="99"/>
    </row>
    <row r="401" spans="1:8" x14ac:dyDescent="0.25">
      <c r="A401" s="99" t="s">
        <v>1653</v>
      </c>
      <c r="H401" s="99"/>
    </row>
    <row r="402" spans="1:8" x14ac:dyDescent="0.25">
      <c r="A402" s="99" t="s">
        <v>1654</v>
      </c>
      <c r="H402" s="99"/>
    </row>
    <row r="403" spans="1:8" x14ac:dyDescent="0.25">
      <c r="A403" s="99" t="s">
        <v>1603</v>
      </c>
      <c r="H403" s="99"/>
    </row>
    <row r="404" spans="1:8" x14ac:dyDescent="0.25">
      <c r="A404" s="99" t="s">
        <v>1655</v>
      </c>
      <c r="H404" s="99"/>
    </row>
    <row r="405" spans="1:8" x14ac:dyDescent="0.25">
      <c r="A405" s="99" t="s">
        <v>1656</v>
      </c>
      <c r="H405" s="99"/>
    </row>
    <row r="406" spans="1:8" x14ac:dyDescent="0.25">
      <c r="A406" s="99" t="s">
        <v>1657</v>
      </c>
      <c r="H406" s="99"/>
    </row>
    <row r="407" spans="1:8" x14ac:dyDescent="0.25">
      <c r="A407" s="99" t="s">
        <v>1658</v>
      </c>
      <c r="H407" s="99"/>
    </row>
    <row r="408" spans="1:8" x14ac:dyDescent="0.25">
      <c r="A408" s="99" t="s">
        <v>1659</v>
      </c>
      <c r="H408" s="99"/>
    </row>
    <row r="409" spans="1:8" x14ac:dyDescent="0.25">
      <c r="A409" s="99" t="s">
        <v>1660</v>
      </c>
      <c r="H409" s="99"/>
    </row>
    <row r="410" spans="1:8" x14ac:dyDescent="0.25">
      <c r="A410" s="99" t="s">
        <v>1610</v>
      </c>
      <c r="H410" s="99"/>
    </row>
    <row r="411" spans="1:8" x14ac:dyDescent="0.25">
      <c r="A411" s="99" t="s">
        <v>1661</v>
      </c>
      <c r="H411" s="99"/>
    </row>
    <row r="412" spans="1:8" x14ac:dyDescent="0.25">
      <c r="A412" s="99" t="s">
        <v>1662</v>
      </c>
      <c r="H412" s="99"/>
    </row>
    <row r="413" spans="1:8" x14ac:dyDescent="0.25">
      <c r="A413" s="99" t="s">
        <v>1663</v>
      </c>
      <c r="H413" s="99"/>
    </row>
    <row r="414" spans="1:8" x14ac:dyDescent="0.25">
      <c r="A414" s="99" t="s">
        <v>1664</v>
      </c>
      <c r="H414" s="99"/>
    </row>
    <row r="415" spans="1:8" x14ac:dyDescent="0.25">
      <c r="A415" s="99" t="s">
        <v>1665</v>
      </c>
      <c r="H415" s="99"/>
    </row>
    <row r="416" spans="1:8" x14ac:dyDescent="0.25">
      <c r="A416" s="99" t="s">
        <v>1666</v>
      </c>
      <c r="H416" s="99"/>
    </row>
    <row r="417" spans="1:8" x14ac:dyDescent="0.25">
      <c r="A417" s="99" t="s">
        <v>1667</v>
      </c>
      <c r="H417" s="99"/>
    </row>
    <row r="418" spans="1:8" x14ac:dyDescent="0.25">
      <c r="A418" s="99" t="s">
        <v>1668</v>
      </c>
      <c r="H418" s="99"/>
    </row>
    <row r="419" spans="1:8" x14ac:dyDescent="0.25">
      <c r="A419" s="99" t="s">
        <v>1669</v>
      </c>
      <c r="H419" s="99"/>
    </row>
    <row r="420" spans="1:8" x14ac:dyDescent="0.25">
      <c r="A420" s="99" t="s">
        <v>1670</v>
      </c>
      <c r="H420" s="99"/>
    </row>
    <row r="421" spans="1:8" x14ac:dyDescent="0.25">
      <c r="A421" s="99" t="s">
        <v>1671</v>
      </c>
      <c r="H421" s="99"/>
    </row>
    <row r="422" spans="1:8" x14ac:dyDescent="0.25">
      <c r="A422" s="99" t="s">
        <v>1672</v>
      </c>
      <c r="H422" s="99"/>
    </row>
    <row r="423" spans="1:8" x14ac:dyDescent="0.25">
      <c r="A423" s="99" t="s">
        <v>1673</v>
      </c>
      <c r="H423" s="99"/>
    </row>
    <row r="424" spans="1:8" x14ac:dyDescent="0.25">
      <c r="A424" s="99" t="s">
        <v>1674</v>
      </c>
      <c r="H424" s="99"/>
    </row>
    <row r="425" spans="1:8" x14ac:dyDescent="0.25">
      <c r="A425" s="99" t="s">
        <v>1675</v>
      </c>
      <c r="H425" s="99"/>
    </row>
    <row r="426" spans="1:8" x14ac:dyDescent="0.25">
      <c r="A426" s="99" t="s">
        <v>1676</v>
      </c>
      <c r="H426" s="99"/>
    </row>
    <row r="427" spans="1:8" x14ac:dyDescent="0.25">
      <c r="A427" s="99" t="s">
        <v>1677</v>
      </c>
      <c r="H427" s="99"/>
    </row>
    <row r="428" spans="1:8" x14ac:dyDescent="0.25">
      <c r="A428" s="99" t="s">
        <v>1678</v>
      </c>
      <c r="H428" s="99"/>
    </row>
    <row r="429" spans="1:8" x14ac:dyDescent="0.25">
      <c r="A429" s="99" t="s">
        <v>1679</v>
      </c>
      <c r="H429" s="99"/>
    </row>
    <row r="430" spans="1:8" x14ac:dyDescent="0.25">
      <c r="A430" s="99" t="s">
        <v>1680</v>
      </c>
      <c r="H430" s="99"/>
    </row>
    <row r="431" spans="1:8" x14ac:dyDescent="0.25">
      <c r="A431" s="99" t="s">
        <v>1681</v>
      </c>
      <c r="H431" s="99"/>
    </row>
    <row r="432" spans="1:8" x14ac:dyDescent="0.25">
      <c r="A432" s="99" t="s">
        <v>1682</v>
      </c>
      <c r="H432" s="99"/>
    </row>
    <row r="433" spans="1:8" x14ac:dyDescent="0.25">
      <c r="A433" s="99" t="s">
        <v>1683</v>
      </c>
      <c r="H433" s="99"/>
    </row>
    <row r="434" spans="1:8" x14ac:dyDescent="0.25">
      <c r="A434" s="99" t="s">
        <v>1684</v>
      </c>
      <c r="H434" s="99"/>
    </row>
    <row r="435" spans="1:8" x14ac:dyDescent="0.25">
      <c r="A435" s="99" t="s">
        <v>1685</v>
      </c>
      <c r="H435" s="99"/>
    </row>
    <row r="436" spans="1:8" x14ac:dyDescent="0.25">
      <c r="A436" s="99" t="s">
        <v>1686</v>
      </c>
      <c r="H436" s="99"/>
    </row>
    <row r="437" spans="1:8" x14ac:dyDescent="0.25">
      <c r="A437" s="99" t="s">
        <v>1687</v>
      </c>
      <c r="H437" s="99"/>
    </row>
    <row r="438" spans="1:8" x14ac:dyDescent="0.25">
      <c r="A438" s="99" t="s">
        <v>1688</v>
      </c>
      <c r="H438" s="99"/>
    </row>
    <row r="439" spans="1:8" x14ac:dyDescent="0.25">
      <c r="A439" s="99" t="s">
        <v>1689</v>
      </c>
      <c r="H439" s="99"/>
    </row>
    <row r="440" spans="1:8" x14ac:dyDescent="0.25">
      <c r="A440" s="99" t="s">
        <v>1690</v>
      </c>
      <c r="H440" s="99"/>
    </row>
    <row r="441" spans="1:8" x14ac:dyDescent="0.25">
      <c r="A441" s="99" t="s">
        <v>1691</v>
      </c>
      <c r="H441" s="99"/>
    </row>
    <row r="442" spans="1:8" x14ac:dyDescent="0.25">
      <c r="A442" s="99" t="s">
        <v>1692</v>
      </c>
      <c r="H442" s="99"/>
    </row>
    <row r="443" spans="1:8" x14ac:dyDescent="0.25">
      <c r="A443" s="99" t="s">
        <v>1693</v>
      </c>
      <c r="H443" s="99"/>
    </row>
    <row r="444" spans="1:8" x14ac:dyDescent="0.25">
      <c r="A444" s="99" t="s">
        <v>1694</v>
      </c>
      <c r="H444" s="99"/>
    </row>
    <row r="445" spans="1:8" x14ac:dyDescent="0.25">
      <c r="A445" s="99" t="s">
        <v>1695</v>
      </c>
      <c r="H445" s="99"/>
    </row>
    <row r="446" spans="1:8" x14ac:dyDescent="0.25">
      <c r="A446" s="99" t="s">
        <v>1696</v>
      </c>
      <c r="H446" s="99"/>
    </row>
    <row r="447" spans="1:8" x14ac:dyDescent="0.25">
      <c r="A447" s="99" t="s">
        <v>1697</v>
      </c>
      <c r="H447" s="99"/>
    </row>
    <row r="448" spans="1:8" x14ac:dyDescent="0.25">
      <c r="A448" s="99" t="s">
        <v>1698</v>
      </c>
      <c r="H448" s="99"/>
    </row>
    <row r="449" spans="1:8" x14ac:dyDescent="0.25">
      <c r="A449" s="99" t="s">
        <v>1699</v>
      </c>
      <c r="H449" s="99"/>
    </row>
    <row r="450" spans="1:8" x14ac:dyDescent="0.25">
      <c r="A450" s="99" t="s">
        <v>1700</v>
      </c>
      <c r="H450" s="99"/>
    </row>
    <row r="451" spans="1:8" x14ac:dyDescent="0.25">
      <c r="A451" s="99" t="s">
        <v>1701</v>
      </c>
      <c r="H451" s="99"/>
    </row>
    <row r="452" spans="1:8" x14ac:dyDescent="0.25">
      <c r="A452" s="99" t="s">
        <v>1702</v>
      </c>
      <c r="H452" s="99"/>
    </row>
    <row r="453" spans="1:8" x14ac:dyDescent="0.25">
      <c r="A453" s="99" t="s">
        <v>1703</v>
      </c>
      <c r="H453" s="99"/>
    </row>
    <row r="454" spans="1:8" x14ac:dyDescent="0.25">
      <c r="A454" s="99" t="s">
        <v>1704</v>
      </c>
      <c r="H454" s="99"/>
    </row>
    <row r="455" spans="1:8" x14ac:dyDescent="0.25">
      <c r="A455" s="99" t="s">
        <v>1705</v>
      </c>
      <c r="H455" s="99"/>
    </row>
    <row r="456" spans="1:8" x14ac:dyDescent="0.25">
      <c r="A456" s="99" t="s">
        <v>1706</v>
      </c>
      <c r="H456" s="99"/>
    </row>
    <row r="457" spans="1:8" x14ac:dyDescent="0.25">
      <c r="A457" s="99" t="s">
        <v>1707</v>
      </c>
      <c r="H457" s="99"/>
    </row>
    <row r="458" spans="1:8" x14ac:dyDescent="0.25">
      <c r="A458" s="99" t="s">
        <v>1708</v>
      </c>
      <c r="H458" s="99"/>
    </row>
    <row r="459" spans="1:8" x14ac:dyDescent="0.25">
      <c r="A459" s="99" t="s">
        <v>1709</v>
      </c>
      <c r="H459" s="99"/>
    </row>
    <row r="460" spans="1:8" x14ac:dyDescent="0.25">
      <c r="A460" s="99" t="s">
        <v>1710</v>
      </c>
      <c r="H460" s="99"/>
    </row>
    <row r="461" spans="1:8" x14ac:dyDescent="0.25">
      <c r="A461" s="99" t="s">
        <v>1711</v>
      </c>
      <c r="H461" s="99"/>
    </row>
    <row r="462" spans="1:8" x14ac:dyDescent="0.25">
      <c r="A462" s="99" t="s">
        <v>1712</v>
      </c>
      <c r="H462" s="99"/>
    </row>
    <row r="463" spans="1:8" x14ac:dyDescent="0.25">
      <c r="A463" s="99" t="s">
        <v>1713</v>
      </c>
      <c r="H463" s="99"/>
    </row>
    <row r="464" spans="1:8" x14ac:dyDescent="0.25">
      <c r="A464" s="99" t="s">
        <v>1714</v>
      </c>
      <c r="H464" s="99"/>
    </row>
    <row r="465" spans="1:8" x14ac:dyDescent="0.25">
      <c r="A465" s="99" t="s">
        <v>1715</v>
      </c>
      <c r="H465" s="99"/>
    </row>
    <row r="466" spans="1:8" x14ac:dyDescent="0.25">
      <c r="A466" s="99" t="s">
        <v>1716</v>
      </c>
      <c r="H466" s="99"/>
    </row>
    <row r="467" spans="1:8" x14ac:dyDescent="0.25">
      <c r="A467" s="99" t="s">
        <v>1717</v>
      </c>
      <c r="H467" s="99"/>
    </row>
    <row r="468" spans="1:8" x14ac:dyDescent="0.25">
      <c r="A468" s="99" t="s">
        <v>1718</v>
      </c>
      <c r="H468" s="99"/>
    </row>
    <row r="469" spans="1:8" x14ac:dyDescent="0.25">
      <c r="A469" s="99" t="s">
        <v>1719</v>
      </c>
      <c r="H469" s="99"/>
    </row>
    <row r="470" spans="1:8" x14ac:dyDescent="0.25">
      <c r="A470" s="99" t="s">
        <v>1720</v>
      </c>
      <c r="H470" s="99"/>
    </row>
    <row r="471" spans="1:8" x14ac:dyDescent="0.25">
      <c r="A471" s="99" t="s">
        <v>1721</v>
      </c>
      <c r="H471" s="99"/>
    </row>
    <row r="472" spans="1:8" x14ac:dyDescent="0.25">
      <c r="A472" s="99" t="s">
        <v>1722</v>
      </c>
      <c r="H472" s="99"/>
    </row>
    <row r="473" spans="1:8" x14ac:dyDescent="0.25">
      <c r="A473" s="99" t="s">
        <v>1723</v>
      </c>
      <c r="H473" s="99"/>
    </row>
    <row r="474" spans="1:8" x14ac:dyDescent="0.25">
      <c r="A474" s="99" t="s">
        <v>1724</v>
      </c>
      <c r="H474" s="99"/>
    </row>
    <row r="475" spans="1:8" x14ac:dyDescent="0.25">
      <c r="A475" s="99" t="s">
        <v>1725</v>
      </c>
      <c r="H475" s="99"/>
    </row>
    <row r="476" spans="1:8" x14ac:dyDescent="0.25">
      <c r="A476" s="99" t="s">
        <v>1726</v>
      </c>
      <c r="H476" s="99"/>
    </row>
    <row r="477" spans="1:8" x14ac:dyDescent="0.25">
      <c r="A477" s="99" t="s">
        <v>1727</v>
      </c>
      <c r="H477" s="99"/>
    </row>
    <row r="478" spans="1:8" x14ac:dyDescent="0.25">
      <c r="A478" s="99" t="s">
        <v>1728</v>
      </c>
      <c r="H478" s="99"/>
    </row>
    <row r="479" spans="1:8" x14ac:dyDescent="0.25">
      <c r="A479" s="99" t="s">
        <v>1729</v>
      </c>
      <c r="H479" s="99"/>
    </row>
    <row r="480" spans="1:8" x14ac:dyDescent="0.25">
      <c r="A480" s="99" t="s">
        <v>1730</v>
      </c>
      <c r="H480" s="99"/>
    </row>
    <row r="481" spans="1:8" x14ac:dyDescent="0.25">
      <c r="A481" s="99" t="s">
        <v>1731</v>
      </c>
      <c r="H481" s="99"/>
    </row>
    <row r="482" spans="1:8" x14ac:dyDescent="0.25">
      <c r="A482" s="99" t="s">
        <v>1732</v>
      </c>
      <c r="H482" s="99"/>
    </row>
    <row r="483" spans="1:8" x14ac:dyDescent="0.25">
      <c r="A483" s="99" t="s">
        <v>1733</v>
      </c>
      <c r="H483" s="99"/>
    </row>
    <row r="484" spans="1:8" x14ac:dyDescent="0.25">
      <c r="A484" s="99" t="s">
        <v>1734</v>
      </c>
      <c r="H484" s="99"/>
    </row>
    <row r="485" spans="1:8" x14ac:dyDescent="0.25">
      <c r="A485" s="99" t="s">
        <v>1735</v>
      </c>
      <c r="H485" s="99"/>
    </row>
    <row r="486" spans="1:8" x14ac:dyDescent="0.25">
      <c r="A486" s="99" t="s">
        <v>1736</v>
      </c>
      <c r="H486" s="99"/>
    </row>
    <row r="487" spans="1:8" x14ac:dyDescent="0.25">
      <c r="A487" s="99" t="s">
        <v>1737</v>
      </c>
      <c r="H487" s="99"/>
    </row>
    <row r="488" spans="1:8" x14ac:dyDescent="0.25">
      <c r="A488" s="99" t="s">
        <v>1738</v>
      </c>
      <c r="H488" s="99"/>
    </row>
    <row r="489" spans="1:8" x14ac:dyDescent="0.25">
      <c r="A489" s="99" t="s">
        <v>1739</v>
      </c>
      <c r="H489" s="99"/>
    </row>
    <row r="490" spans="1:8" x14ac:dyDescent="0.25">
      <c r="A490" s="99" t="s">
        <v>1740</v>
      </c>
      <c r="H490" s="99"/>
    </row>
    <row r="491" spans="1:8" x14ac:dyDescent="0.25">
      <c r="A491" s="99" t="s">
        <v>1741</v>
      </c>
      <c r="H491" s="99"/>
    </row>
    <row r="492" spans="1:8" x14ac:dyDescent="0.25">
      <c r="A492" s="99" t="s">
        <v>1742</v>
      </c>
      <c r="H492" s="99"/>
    </row>
    <row r="493" spans="1:8" x14ac:dyDescent="0.25">
      <c r="A493" s="99" t="s">
        <v>1743</v>
      </c>
      <c r="H493" s="99"/>
    </row>
    <row r="494" spans="1:8" x14ac:dyDescent="0.25">
      <c r="A494" s="99" t="s">
        <v>1744</v>
      </c>
      <c r="H494" s="99"/>
    </row>
    <row r="495" spans="1:8" x14ac:dyDescent="0.25">
      <c r="A495" s="99" t="s">
        <v>1745</v>
      </c>
      <c r="H495" s="99"/>
    </row>
    <row r="496" spans="1:8" x14ac:dyDescent="0.25">
      <c r="A496" s="99" t="s">
        <v>1746</v>
      </c>
      <c r="H496" s="99"/>
    </row>
    <row r="497" spans="1:8" x14ac:dyDescent="0.25">
      <c r="A497" s="99" t="s">
        <v>1747</v>
      </c>
      <c r="H497" s="99"/>
    </row>
    <row r="498" spans="1:8" x14ac:dyDescent="0.25">
      <c r="A498" s="99" t="s">
        <v>1748</v>
      </c>
      <c r="H498" s="99"/>
    </row>
    <row r="499" spans="1:8" x14ac:dyDescent="0.25">
      <c r="A499" s="99" t="s">
        <v>1749</v>
      </c>
      <c r="H499" s="99"/>
    </row>
    <row r="500" spans="1:8" x14ac:dyDescent="0.25">
      <c r="A500" s="99" t="s">
        <v>1750</v>
      </c>
      <c r="H500" s="99"/>
    </row>
    <row r="501" spans="1:8" x14ac:dyDescent="0.25">
      <c r="A501" s="99" t="s">
        <v>1751</v>
      </c>
      <c r="H501" s="99"/>
    </row>
    <row r="502" spans="1:8" x14ac:dyDescent="0.25">
      <c r="A502" s="99" t="s">
        <v>1752</v>
      </c>
      <c r="H502" s="99"/>
    </row>
    <row r="503" spans="1:8" x14ac:dyDescent="0.25">
      <c r="A503" s="99" t="s">
        <v>1753</v>
      </c>
      <c r="H503" s="99"/>
    </row>
    <row r="504" spans="1:8" x14ac:dyDescent="0.25">
      <c r="A504" s="99" t="s">
        <v>1754</v>
      </c>
      <c r="H504" s="99"/>
    </row>
    <row r="505" spans="1:8" x14ac:dyDescent="0.25">
      <c r="A505" s="99" t="s">
        <v>1755</v>
      </c>
      <c r="H505" s="99"/>
    </row>
    <row r="506" spans="1:8" x14ac:dyDescent="0.25">
      <c r="A506" s="99" t="s">
        <v>1756</v>
      </c>
      <c r="H506" s="99"/>
    </row>
    <row r="507" spans="1:8" x14ac:dyDescent="0.25">
      <c r="A507" s="99" t="s">
        <v>1757</v>
      </c>
      <c r="H507" s="99"/>
    </row>
    <row r="508" spans="1:8" x14ac:dyDescent="0.25">
      <c r="A508" s="99" t="s">
        <v>1758</v>
      </c>
      <c r="H508" s="99"/>
    </row>
    <row r="509" spans="1:8" x14ac:dyDescent="0.25">
      <c r="A509" s="99" t="s">
        <v>1759</v>
      </c>
      <c r="H509" s="99"/>
    </row>
    <row r="510" spans="1:8" x14ac:dyDescent="0.25">
      <c r="A510" s="99" t="s">
        <v>1760</v>
      </c>
      <c r="H510" s="99"/>
    </row>
    <row r="511" spans="1:8" x14ac:dyDescent="0.25">
      <c r="A511" s="99" t="s">
        <v>1761</v>
      </c>
      <c r="H511" s="99"/>
    </row>
    <row r="512" spans="1:8" x14ac:dyDescent="0.25">
      <c r="A512" s="99" t="s">
        <v>1762</v>
      </c>
      <c r="H512" s="99"/>
    </row>
    <row r="513" spans="1:8" x14ac:dyDescent="0.25">
      <c r="A513" s="99" t="s">
        <v>1763</v>
      </c>
      <c r="H513" s="99"/>
    </row>
    <row r="514" spans="1:8" x14ac:dyDescent="0.25">
      <c r="A514" s="99" t="s">
        <v>1764</v>
      </c>
      <c r="H514" s="99"/>
    </row>
    <row r="515" spans="1:8" x14ac:dyDescent="0.25">
      <c r="A515" s="99" t="s">
        <v>1765</v>
      </c>
      <c r="H515" s="99"/>
    </row>
    <row r="516" spans="1:8" x14ac:dyDescent="0.25">
      <c r="A516" s="99" t="s">
        <v>1766</v>
      </c>
      <c r="H516" s="99"/>
    </row>
    <row r="517" spans="1:8" x14ac:dyDescent="0.25">
      <c r="A517" s="99" t="s">
        <v>1767</v>
      </c>
      <c r="H517" s="99"/>
    </row>
    <row r="518" spans="1:8" x14ac:dyDescent="0.25">
      <c r="A518" s="99" t="s">
        <v>1768</v>
      </c>
      <c r="H518" s="99"/>
    </row>
    <row r="519" spans="1:8" x14ac:dyDescent="0.25">
      <c r="A519" s="99" t="s">
        <v>1769</v>
      </c>
      <c r="H519" s="99"/>
    </row>
    <row r="520" spans="1:8" x14ac:dyDescent="0.25">
      <c r="A520" s="99" t="s">
        <v>1770</v>
      </c>
      <c r="H520" s="99"/>
    </row>
    <row r="521" spans="1:8" x14ac:dyDescent="0.25">
      <c r="A521" s="99" t="s">
        <v>1771</v>
      </c>
      <c r="H521" s="99"/>
    </row>
    <row r="522" spans="1:8" x14ac:dyDescent="0.25">
      <c r="A522" s="99" t="s">
        <v>1772</v>
      </c>
      <c r="H522" s="99"/>
    </row>
    <row r="523" spans="1:8" x14ac:dyDescent="0.25">
      <c r="A523" s="99" t="s">
        <v>1773</v>
      </c>
      <c r="H523" s="99"/>
    </row>
    <row r="524" spans="1:8" x14ac:dyDescent="0.25">
      <c r="A524" s="99" t="s">
        <v>1774</v>
      </c>
      <c r="H524" s="99"/>
    </row>
    <row r="525" spans="1:8" x14ac:dyDescent="0.25">
      <c r="A525" s="99" t="s">
        <v>1775</v>
      </c>
      <c r="H525" s="99"/>
    </row>
    <row r="526" spans="1:8" x14ac:dyDescent="0.25">
      <c r="A526" s="99" t="s">
        <v>1776</v>
      </c>
      <c r="H526" s="99"/>
    </row>
    <row r="527" spans="1:8" x14ac:dyDescent="0.25">
      <c r="A527" s="99" t="s">
        <v>1777</v>
      </c>
      <c r="H527" s="99"/>
    </row>
    <row r="528" spans="1:8" x14ac:dyDescent="0.25">
      <c r="A528" s="99" t="s">
        <v>1778</v>
      </c>
      <c r="H528" s="99"/>
    </row>
    <row r="529" spans="1:8" x14ac:dyDescent="0.25">
      <c r="A529" s="99" t="s">
        <v>1779</v>
      </c>
      <c r="H529" s="99"/>
    </row>
    <row r="530" spans="1:8" x14ac:dyDescent="0.25">
      <c r="A530" s="99" t="s">
        <v>1780</v>
      </c>
      <c r="H530" s="99"/>
    </row>
    <row r="531" spans="1:8" x14ac:dyDescent="0.25">
      <c r="A531" s="99" t="s">
        <v>1781</v>
      </c>
      <c r="H531" s="99"/>
    </row>
    <row r="532" spans="1:8" x14ac:dyDescent="0.25">
      <c r="A532" s="99" t="s">
        <v>1782</v>
      </c>
      <c r="H532" s="99"/>
    </row>
    <row r="533" spans="1:8" x14ac:dyDescent="0.25">
      <c r="A533" s="99" t="s">
        <v>1783</v>
      </c>
      <c r="H533" s="99"/>
    </row>
    <row r="534" spans="1:8" x14ac:dyDescent="0.25">
      <c r="A534" s="99" t="s">
        <v>1784</v>
      </c>
      <c r="H534" s="99"/>
    </row>
    <row r="535" spans="1:8" x14ac:dyDescent="0.25">
      <c r="A535" s="99" t="s">
        <v>1785</v>
      </c>
      <c r="H535" s="99"/>
    </row>
    <row r="536" spans="1:8" x14ac:dyDescent="0.25">
      <c r="A536" s="99" t="s">
        <v>1786</v>
      </c>
      <c r="H536" s="99"/>
    </row>
    <row r="537" spans="1:8" x14ac:dyDescent="0.25">
      <c r="A537" s="99" t="s">
        <v>1787</v>
      </c>
      <c r="H537" s="99"/>
    </row>
    <row r="538" spans="1:8" x14ac:dyDescent="0.25">
      <c r="A538" s="99" t="s">
        <v>1788</v>
      </c>
      <c r="H538" s="99"/>
    </row>
    <row r="539" spans="1:8" x14ac:dyDescent="0.25">
      <c r="A539" s="99" t="s">
        <v>1789</v>
      </c>
      <c r="H539" s="99"/>
    </row>
    <row r="540" spans="1:8" x14ac:dyDescent="0.25">
      <c r="A540" s="99" t="s">
        <v>1790</v>
      </c>
      <c r="H540" s="99"/>
    </row>
    <row r="541" spans="1:8" x14ac:dyDescent="0.25">
      <c r="A541" s="99" t="s">
        <v>1791</v>
      </c>
      <c r="H541" s="99"/>
    </row>
    <row r="542" spans="1:8" x14ac:dyDescent="0.25">
      <c r="A542" s="99" t="s">
        <v>1792</v>
      </c>
      <c r="H542" s="99"/>
    </row>
    <row r="543" spans="1:8" x14ac:dyDescent="0.25">
      <c r="A543" s="99" t="s">
        <v>1793</v>
      </c>
      <c r="H543" s="99"/>
    </row>
    <row r="544" spans="1:8" x14ac:dyDescent="0.25">
      <c r="A544" s="99" t="s">
        <v>1794</v>
      </c>
      <c r="H544" s="99"/>
    </row>
    <row r="545" spans="1:8" x14ac:dyDescent="0.25">
      <c r="A545" s="99" t="s">
        <v>1795</v>
      </c>
      <c r="H545" s="99"/>
    </row>
    <row r="546" spans="1:8" x14ac:dyDescent="0.25">
      <c r="A546" s="99" t="s">
        <v>1796</v>
      </c>
      <c r="H546" s="99"/>
    </row>
    <row r="547" spans="1:8" x14ac:dyDescent="0.25">
      <c r="A547" s="99" t="s">
        <v>1797</v>
      </c>
      <c r="H547" s="99"/>
    </row>
    <row r="548" spans="1:8" x14ac:dyDescent="0.25">
      <c r="A548" s="99" t="s">
        <v>1798</v>
      </c>
      <c r="H548" s="99"/>
    </row>
    <row r="549" spans="1:8" x14ac:dyDescent="0.25">
      <c r="A549" s="99" t="s">
        <v>1799</v>
      </c>
      <c r="H549" s="99"/>
    </row>
    <row r="550" spans="1:8" x14ac:dyDescent="0.25">
      <c r="A550" s="99" t="s">
        <v>1800</v>
      </c>
      <c r="H550" s="99"/>
    </row>
    <row r="551" spans="1:8" x14ac:dyDescent="0.25">
      <c r="A551" s="99" t="s">
        <v>1801</v>
      </c>
      <c r="H551" s="99"/>
    </row>
    <row r="552" spans="1:8" x14ac:dyDescent="0.25">
      <c r="A552" s="99" t="s">
        <v>1802</v>
      </c>
      <c r="H552" s="99"/>
    </row>
    <row r="553" spans="1:8" x14ac:dyDescent="0.25">
      <c r="A553" s="99" t="s">
        <v>1803</v>
      </c>
      <c r="H553" s="99"/>
    </row>
    <row r="554" spans="1:8" x14ac:dyDescent="0.25">
      <c r="A554" s="99" t="s">
        <v>1804</v>
      </c>
      <c r="H554" s="99"/>
    </row>
    <row r="555" spans="1:8" x14ac:dyDescent="0.25">
      <c r="A555" s="99" t="s">
        <v>1805</v>
      </c>
      <c r="H555" s="99"/>
    </row>
    <row r="556" spans="1:8" x14ac:dyDescent="0.25">
      <c r="A556" s="99" t="s">
        <v>1806</v>
      </c>
      <c r="H556" s="99"/>
    </row>
    <row r="557" spans="1:8" x14ac:dyDescent="0.25">
      <c r="A557" s="99" t="s">
        <v>1807</v>
      </c>
      <c r="H557" s="99"/>
    </row>
    <row r="558" spans="1:8" x14ac:dyDescent="0.25">
      <c r="A558" s="99" t="s">
        <v>1808</v>
      </c>
      <c r="H558" s="99"/>
    </row>
    <row r="559" spans="1:8" x14ac:dyDescent="0.25">
      <c r="A559" s="99" t="s">
        <v>1809</v>
      </c>
      <c r="H559" s="99"/>
    </row>
    <row r="560" spans="1:8" x14ac:dyDescent="0.25">
      <c r="A560" s="99" t="s">
        <v>1810</v>
      </c>
      <c r="H560" s="99"/>
    </row>
    <row r="561" spans="1:8" x14ac:dyDescent="0.25">
      <c r="A561" s="99" t="s">
        <v>1811</v>
      </c>
      <c r="H561" s="99"/>
    </row>
    <row r="562" spans="1:8" x14ac:dyDescent="0.25">
      <c r="A562" s="99" t="s">
        <v>1812</v>
      </c>
      <c r="H562" s="99"/>
    </row>
    <row r="563" spans="1:8" x14ac:dyDescent="0.25">
      <c r="A563" s="99" t="s">
        <v>1813</v>
      </c>
      <c r="H563" s="99"/>
    </row>
    <row r="564" spans="1:8" x14ac:dyDescent="0.25">
      <c r="A564" s="99" t="s">
        <v>1814</v>
      </c>
      <c r="H564" s="99"/>
    </row>
    <row r="565" spans="1:8" x14ac:dyDescent="0.25">
      <c r="A565" s="99" t="s">
        <v>1815</v>
      </c>
      <c r="H565" s="99"/>
    </row>
    <row r="566" spans="1:8" x14ac:dyDescent="0.25">
      <c r="A566" s="99" t="s">
        <v>1816</v>
      </c>
      <c r="H566" s="99"/>
    </row>
    <row r="567" spans="1:8" x14ac:dyDescent="0.25">
      <c r="A567" s="99" t="s">
        <v>1817</v>
      </c>
      <c r="H567" s="99"/>
    </row>
    <row r="568" spans="1:8" x14ac:dyDescent="0.25">
      <c r="A568" s="99" t="s">
        <v>1818</v>
      </c>
      <c r="H568" s="99"/>
    </row>
    <row r="569" spans="1:8" x14ac:dyDescent="0.25">
      <c r="A569" s="99" t="s">
        <v>1819</v>
      </c>
      <c r="H569" s="99"/>
    </row>
    <row r="570" spans="1:8" x14ac:dyDescent="0.25">
      <c r="A570" s="99" t="s">
        <v>1820</v>
      </c>
      <c r="H570" s="99"/>
    </row>
    <row r="571" spans="1:8" x14ac:dyDescent="0.25">
      <c r="A571" s="99" t="s">
        <v>1821</v>
      </c>
      <c r="H571" s="99"/>
    </row>
    <row r="572" spans="1:8" x14ac:dyDescent="0.25">
      <c r="A572" s="99" t="s">
        <v>1822</v>
      </c>
      <c r="H572" s="99"/>
    </row>
    <row r="573" spans="1:8" x14ac:dyDescent="0.25">
      <c r="A573" s="99" t="s">
        <v>1823</v>
      </c>
      <c r="H573" s="99"/>
    </row>
    <row r="574" spans="1:8" x14ac:dyDescent="0.25">
      <c r="A574" s="99" t="s">
        <v>1824</v>
      </c>
      <c r="H574" s="99"/>
    </row>
    <row r="575" spans="1:8" x14ac:dyDescent="0.25">
      <c r="A575" s="99" t="s">
        <v>1825</v>
      </c>
      <c r="H575" s="99"/>
    </row>
    <row r="576" spans="1:8" x14ac:dyDescent="0.25">
      <c r="A576" s="99" t="s">
        <v>1826</v>
      </c>
      <c r="H576" s="99"/>
    </row>
    <row r="577" spans="1:8" x14ac:dyDescent="0.25">
      <c r="A577" s="99" t="s">
        <v>1827</v>
      </c>
      <c r="H577" s="99"/>
    </row>
    <row r="578" spans="1:8" x14ac:dyDescent="0.25">
      <c r="A578" s="99" t="s">
        <v>1828</v>
      </c>
      <c r="H578" s="99"/>
    </row>
    <row r="579" spans="1:8" x14ac:dyDescent="0.25">
      <c r="A579" s="99" t="s">
        <v>1829</v>
      </c>
      <c r="H579" s="99"/>
    </row>
    <row r="580" spans="1:8" x14ac:dyDescent="0.25">
      <c r="A580" s="99" t="s">
        <v>1830</v>
      </c>
      <c r="H580" s="99"/>
    </row>
    <row r="581" spans="1:8" x14ac:dyDescent="0.25">
      <c r="A581" s="99" t="s">
        <v>1831</v>
      </c>
      <c r="H581" s="99"/>
    </row>
    <row r="582" spans="1:8" x14ac:dyDescent="0.25">
      <c r="A582" s="99" t="s">
        <v>1832</v>
      </c>
      <c r="H582" s="99"/>
    </row>
    <row r="583" spans="1:8" x14ac:dyDescent="0.25">
      <c r="A583" s="99" t="s">
        <v>1833</v>
      </c>
      <c r="H583" s="99"/>
    </row>
    <row r="584" spans="1:8" x14ac:dyDescent="0.25">
      <c r="A584" s="99" t="s">
        <v>1834</v>
      </c>
      <c r="H584" s="99"/>
    </row>
    <row r="585" spans="1:8" x14ac:dyDescent="0.25">
      <c r="A585" s="99" t="s">
        <v>1835</v>
      </c>
      <c r="H585" s="99"/>
    </row>
    <row r="586" spans="1:8" x14ac:dyDescent="0.25">
      <c r="A586" s="99" t="s">
        <v>1836</v>
      </c>
      <c r="H586" s="99"/>
    </row>
    <row r="587" spans="1:8" x14ac:dyDescent="0.25">
      <c r="A587" s="99" t="s">
        <v>1837</v>
      </c>
      <c r="H587" s="99"/>
    </row>
    <row r="588" spans="1:8" x14ac:dyDescent="0.25">
      <c r="A588" s="99" t="s">
        <v>1838</v>
      </c>
      <c r="H588" s="99"/>
    </row>
    <row r="589" spans="1:8" x14ac:dyDescent="0.25">
      <c r="A589" s="99" t="s">
        <v>1839</v>
      </c>
      <c r="H589" s="99"/>
    </row>
    <row r="590" spans="1:8" x14ac:dyDescent="0.25">
      <c r="A590" s="99" t="s">
        <v>1840</v>
      </c>
      <c r="H590" s="99"/>
    </row>
    <row r="591" spans="1:8" x14ac:dyDescent="0.25">
      <c r="A591" s="99" t="s">
        <v>1841</v>
      </c>
      <c r="H591" s="99"/>
    </row>
    <row r="592" spans="1:8" x14ac:dyDescent="0.25">
      <c r="A592" s="99" t="s">
        <v>1842</v>
      </c>
      <c r="H592" s="99"/>
    </row>
    <row r="593" spans="1:8" x14ac:dyDescent="0.25">
      <c r="A593" s="99" t="s">
        <v>1843</v>
      </c>
      <c r="H593" s="99"/>
    </row>
    <row r="594" spans="1:8" x14ac:dyDescent="0.25">
      <c r="A594" s="99" t="s">
        <v>1844</v>
      </c>
      <c r="H594" s="99"/>
    </row>
    <row r="595" spans="1:8" x14ac:dyDescent="0.25">
      <c r="A595" s="99" t="s">
        <v>1845</v>
      </c>
      <c r="H595" s="99"/>
    </row>
    <row r="596" spans="1:8" x14ac:dyDescent="0.25">
      <c r="A596" s="99" t="s">
        <v>1846</v>
      </c>
      <c r="H596" s="99"/>
    </row>
    <row r="597" spans="1:8" x14ac:dyDescent="0.25">
      <c r="A597" s="99" t="s">
        <v>1847</v>
      </c>
      <c r="H597" s="99"/>
    </row>
    <row r="598" spans="1:8" x14ac:dyDescent="0.25">
      <c r="A598" s="99" t="s">
        <v>1848</v>
      </c>
      <c r="H598" s="99"/>
    </row>
    <row r="599" spans="1:8" x14ac:dyDescent="0.25">
      <c r="A599" s="99" t="s">
        <v>1849</v>
      </c>
      <c r="H599" s="99"/>
    </row>
    <row r="600" spans="1:8" x14ac:dyDescent="0.25">
      <c r="A600" s="99" t="s">
        <v>1850</v>
      </c>
      <c r="H600" s="99"/>
    </row>
    <row r="601" spans="1:8" x14ac:dyDescent="0.25">
      <c r="A601" s="99" t="s">
        <v>2414</v>
      </c>
      <c r="H601" s="99"/>
    </row>
    <row r="602" spans="1:8" x14ac:dyDescent="0.25">
      <c r="A602" s="99" t="s">
        <v>2415</v>
      </c>
      <c r="H602" s="99"/>
    </row>
    <row r="603" spans="1:8" x14ac:dyDescent="0.25">
      <c r="A603" s="99" t="s">
        <v>2416</v>
      </c>
      <c r="H603" s="99"/>
    </row>
    <row r="604" spans="1:8" x14ac:dyDescent="0.25">
      <c r="A604" s="99" t="s">
        <v>2417</v>
      </c>
      <c r="H604" s="99"/>
    </row>
    <row r="605" spans="1:8" x14ac:dyDescent="0.25">
      <c r="A605" s="99" t="s">
        <v>2418</v>
      </c>
      <c r="H605" s="99"/>
    </row>
    <row r="606" spans="1:8" x14ac:dyDescent="0.25">
      <c r="A606" s="99" t="s">
        <v>2419</v>
      </c>
      <c r="H606" s="99"/>
    </row>
    <row r="607" spans="1:8" x14ac:dyDescent="0.25">
      <c r="A607" s="99" t="s">
        <v>2420</v>
      </c>
      <c r="H607" s="99"/>
    </row>
    <row r="608" spans="1:8" x14ac:dyDescent="0.25">
      <c r="A608" s="99" t="s">
        <v>2421</v>
      </c>
      <c r="H608" s="99"/>
    </row>
    <row r="609" spans="1:8" x14ac:dyDescent="0.25">
      <c r="A609" s="99" t="s">
        <v>1328</v>
      </c>
      <c r="H609" s="99"/>
    </row>
    <row r="610" spans="1:8" x14ac:dyDescent="0.25">
      <c r="A610" s="99" t="s">
        <v>2422</v>
      </c>
      <c r="H610" s="99"/>
    </row>
    <row r="611" spans="1:8" x14ac:dyDescent="0.25">
      <c r="A611" s="99" t="s">
        <v>2423</v>
      </c>
      <c r="H611" s="99"/>
    </row>
    <row r="612" spans="1:8" x14ac:dyDescent="0.25">
      <c r="A612" s="99" t="s">
        <v>2424</v>
      </c>
      <c r="H612" s="99"/>
    </row>
    <row r="613" spans="1:8" x14ac:dyDescent="0.25">
      <c r="A613" s="99" t="s">
        <v>2425</v>
      </c>
      <c r="H613" s="99"/>
    </row>
    <row r="614" spans="1:8" x14ac:dyDescent="0.25">
      <c r="A614" s="99" t="s">
        <v>1851</v>
      </c>
      <c r="H614" s="99"/>
    </row>
    <row r="615" spans="1:8" x14ac:dyDescent="0.25">
      <c r="A615" s="99" t="s">
        <v>1852</v>
      </c>
      <c r="H615" s="99"/>
    </row>
    <row r="616" spans="1:8" x14ac:dyDescent="0.25">
      <c r="A616" s="99" t="s">
        <v>1853</v>
      </c>
      <c r="H616" s="99"/>
    </row>
    <row r="617" spans="1:8" x14ac:dyDescent="0.25">
      <c r="A617" s="99" t="s">
        <v>1854</v>
      </c>
      <c r="H617" s="99"/>
    </row>
    <row r="618" spans="1:8" x14ac:dyDescent="0.25">
      <c r="A618" s="99" t="s">
        <v>1855</v>
      </c>
      <c r="H618" s="99"/>
    </row>
    <row r="619" spans="1:8" x14ac:dyDescent="0.25">
      <c r="A619" s="99" t="s">
        <v>1856</v>
      </c>
      <c r="H619" s="99"/>
    </row>
    <row r="620" spans="1:8" x14ac:dyDescent="0.25">
      <c r="A620" s="99" t="s">
        <v>1857</v>
      </c>
      <c r="H620" s="99"/>
    </row>
    <row r="621" spans="1:8" x14ac:dyDescent="0.25">
      <c r="A621" s="99" t="s">
        <v>1858</v>
      </c>
      <c r="H621" s="99"/>
    </row>
    <row r="622" spans="1:8" x14ac:dyDescent="0.25">
      <c r="A622" s="99" t="s">
        <v>1859</v>
      </c>
      <c r="H622" s="99"/>
    </row>
    <row r="623" spans="1:8" x14ac:dyDescent="0.25">
      <c r="A623" s="99" t="s">
        <v>1860</v>
      </c>
      <c r="H623" s="99"/>
    </row>
    <row r="624" spans="1:8" x14ac:dyDescent="0.25">
      <c r="A624" s="99" t="s">
        <v>1861</v>
      </c>
      <c r="H624" s="99"/>
    </row>
    <row r="625" spans="1:8" x14ac:dyDescent="0.25">
      <c r="A625" s="99" t="s">
        <v>1862</v>
      </c>
      <c r="H625" s="99"/>
    </row>
    <row r="626" spans="1:8" x14ac:dyDescent="0.25">
      <c r="A626" s="99" t="s">
        <v>1863</v>
      </c>
      <c r="H626" s="99"/>
    </row>
    <row r="627" spans="1:8" x14ac:dyDescent="0.25">
      <c r="A627" s="99" t="s">
        <v>1864</v>
      </c>
      <c r="H627" s="99"/>
    </row>
    <row r="628" spans="1:8" x14ac:dyDescent="0.25">
      <c r="A628" s="99" t="s">
        <v>1865</v>
      </c>
      <c r="H628" s="99"/>
    </row>
    <row r="629" spans="1:8" x14ac:dyDescent="0.25">
      <c r="A629" s="99" t="s">
        <v>1866</v>
      </c>
      <c r="H629" s="99"/>
    </row>
    <row r="630" spans="1:8" x14ac:dyDescent="0.25">
      <c r="A630" s="99" t="s">
        <v>1867</v>
      </c>
      <c r="H630" s="99"/>
    </row>
    <row r="631" spans="1:8" x14ac:dyDescent="0.25">
      <c r="A631" s="99" t="s">
        <v>1868</v>
      </c>
      <c r="H631" s="99"/>
    </row>
    <row r="632" spans="1:8" x14ac:dyDescent="0.25">
      <c r="A632" s="99" t="s">
        <v>1869</v>
      </c>
      <c r="H632" s="99"/>
    </row>
    <row r="633" spans="1:8" x14ac:dyDescent="0.25">
      <c r="A633" s="99" t="s">
        <v>1870</v>
      </c>
      <c r="H633" s="99"/>
    </row>
    <row r="634" spans="1:8" x14ac:dyDescent="0.25">
      <c r="A634" s="99" t="s">
        <v>1871</v>
      </c>
      <c r="H634" s="99"/>
    </row>
    <row r="635" spans="1:8" x14ac:dyDescent="0.25">
      <c r="A635" s="99" t="s">
        <v>1872</v>
      </c>
      <c r="H635" s="99"/>
    </row>
    <row r="636" spans="1:8" x14ac:dyDescent="0.25">
      <c r="A636" s="99" t="s">
        <v>1873</v>
      </c>
      <c r="H636" s="99"/>
    </row>
    <row r="637" spans="1:8" x14ac:dyDescent="0.25">
      <c r="A637" s="99" t="s">
        <v>1874</v>
      </c>
      <c r="H637" s="99"/>
    </row>
    <row r="638" spans="1:8" x14ac:dyDescent="0.25">
      <c r="A638" s="99" t="s">
        <v>1875</v>
      </c>
      <c r="H638" s="99"/>
    </row>
    <row r="639" spans="1:8" x14ac:dyDescent="0.25">
      <c r="A639" s="99" t="s">
        <v>1876</v>
      </c>
      <c r="H639" s="99"/>
    </row>
    <row r="640" spans="1:8" x14ac:dyDescent="0.25">
      <c r="A640" s="99" t="s">
        <v>1877</v>
      </c>
      <c r="H640" s="99"/>
    </row>
    <row r="641" spans="1:8" x14ac:dyDescent="0.25">
      <c r="A641" s="99" t="s">
        <v>1878</v>
      </c>
      <c r="H641" s="99"/>
    </row>
    <row r="642" spans="1:8" x14ac:dyDescent="0.25">
      <c r="A642" s="99" t="s">
        <v>1879</v>
      </c>
      <c r="H642" s="99"/>
    </row>
    <row r="643" spans="1:8" x14ac:dyDescent="0.25">
      <c r="A643" s="99" t="s">
        <v>1880</v>
      </c>
      <c r="H643" s="99"/>
    </row>
    <row r="644" spans="1:8" x14ac:dyDescent="0.25">
      <c r="A644" s="99" t="s">
        <v>1881</v>
      </c>
      <c r="H644" s="99"/>
    </row>
    <row r="645" spans="1:8" x14ac:dyDescent="0.25">
      <c r="A645" s="99" t="s">
        <v>1882</v>
      </c>
      <c r="H645" s="99"/>
    </row>
    <row r="646" spans="1:8" x14ac:dyDescent="0.25">
      <c r="A646" s="99" t="s">
        <v>1883</v>
      </c>
      <c r="H646" s="99"/>
    </row>
    <row r="647" spans="1:8" x14ac:dyDescent="0.25">
      <c r="A647" s="99" t="s">
        <v>1884</v>
      </c>
      <c r="H647" s="99"/>
    </row>
    <row r="648" spans="1:8" x14ac:dyDescent="0.25">
      <c r="A648" s="99" t="s">
        <v>1885</v>
      </c>
      <c r="H648" s="99"/>
    </row>
    <row r="649" spans="1:8" x14ac:dyDescent="0.25">
      <c r="A649" s="99" t="s">
        <v>1886</v>
      </c>
      <c r="H649" s="99"/>
    </row>
    <row r="650" spans="1:8" x14ac:dyDescent="0.25">
      <c r="A650" s="99" t="s">
        <v>1887</v>
      </c>
      <c r="H650" s="99"/>
    </row>
    <row r="651" spans="1:8" x14ac:dyDescent="0.25">
      <c r="A651" s="99" t="s">
        <v>1888</v>
      </c>
      <c r="H651" s="99"/>
    </row>
    <row r="652" spans="1:8" x14ac:dyDescent="0.25">
      <c r="A652" s="99" t="s">
        <v>1889</v>
      </c>
      <c r="H652" s="99"/>
    </row>
    <row r="653" spans="1:8" x14ac:dyDescent="0.25">
      <c r="A653" s="99" t="s">
        <v>1890</v>
      </c>
      <c r="H653" s="99"/>
    </row>
    <row r="654" spans="1:8" x14ac:dyDescent="0.25">
      <c r="A654" s="99" t="s">
        <v>1891</v>
      </c>
      <c r="H654" s="99"/>
    </row>
    <row r="655" spans="1:8" x14ac:dyDescent="0.25">
      <c r="A655" s="99" t="s">
        <v>1892</v>
      </c>
      <c r="H655" s="99"/>
    </row>
    <row r="656" spans="1:8" x14ac:dyDescent="0.25">
      <c r="A656" s="99" t="s">
        <v>1893</v>
      </c>
      <c r="H656" s="99"/>
    </row>
    <row r="657" spans="1:8" x14ac:dyDescent="0.25">
      <c r="A657" s="99" t="s">
        <v>1894</v>
      </c>
      <c r="H657" s="99"/>
    </row>
    <row r="658" spans="1:8" x14ac:dyDescent="0.25">
      <c r="A658" s="99" t="s">
        <v>1895</v>
      </c>
      <c r="H658" s="99"/>
    </row>
    <row r="659" spans="1:8" x14ac:dyDescent="0.25">
      <c r="A659" s="99" t="s">
        <v>1896</v>
      </c>
      <c r="H659" s="99"/>
    </row>
    <row r="660" spans="1:8" x14ac:dyDescent="0.25">
      <c r="A660" s="99" t="s">
        <v>1897</v>
      </c>
      <c r="H660" s="99"/>
    </row>
    <row r="661" spans="1:8" x14ac:dyDescent="0.25">
      <c r="A661" s="99" t="s">
        <v>1898</v>
      </c>
      <c r="H661" s="99"/>
    </row>
    <row r="662" spans="1:8" x14ac:dyDescent="0.25">
      <c r="A662" s="99" t="s">
        <v>1899</v>
      </c>
      <c r="H662" s="99"/>
    </row>
    <row r="663" spans="1:8" x14ac:dyDescent="0.25">
      <c r="A663" s="99" t="s">
        <v>1900</v>
      </c>
      <c r="H663" s="99"/>
    </row>
    <row r="664" spans="1:8" x14ac:dyDescent="0.25">
      <c r="A664" s="99" t="s">
        <v>1901</v>
      </c>
      <c r="H664" s="99"/>
    </row>
    <row r="665" spans="1:8" x14ac:dyDescent="0.25">
      <c r="A665" s="99" t="s">
        <v>1902</v>
      </c>
      <c r="H665" s="99"/>
    </row>
    <row r="666" spans="1:8" x14ac:dyDescent="0.25">
      <c r="A666" s="99" t="s">
        <v>1903</v>
      </c>
      <c r="H666" s="99"/>
    </row>
    <row r="667" spans="1:8" x14ac:dyDescent="0.25">
      <c r="A667" s="99" t="s">
        <v>1904</v>
      </c>
      <c r="H667" s="99"/>
    </row>
    <row r="668" spans="1:8" x14ac:dyDescent="0.25">
      <c r="A668" s="99" t="s">
        <v>1905</v>
      </c>
      <c r="H668" s="99"/>
    </row>
    <row r="669" spans="1:8" x14ac:dyDescent="0.25">
      <c r="A669" s="99" t="s">
        <v>1906</v>
      </c>
      <c r="H669" s="99"/>
    </row>
    <row r="670" spans="1:8" x14ac:dyDescent="0.25">
      <c r="A670" s="99" t="s">
        <v>1907</v>
      </c>
      <c r="H670" s="99"/>
    </row>
    <row r="671" spans="1:8" x14ac:dyDescent="0.25">
      <c r="A671" s="99" t="s">
        <v>1908</v>
      </c>
      <c r="H671" s="99"/>
    </row>
    <row r="672" spans="1:8" x14ac:dyDescent="0.25">
      <c r="A672" s="99" t="s">
        <v>1909</v>
      </c>
      <c r="H672" s="99"/>
    </row>
    <row r="673" spans="1:8" x14ac:dyDescent="0.25">
      <c r="A673" s="99" t="s">
        <v>1910</v>
      </c>
      <c r="H673" s="99"/>
    </row>
    <row r="674" spans="1:8" x14ac:dyDescent="0.25">
      <c r="A674" s="99" t="s">
        <v>1911</v>
      </c>
      <c r="H674" s="99"/>
    </row>
    <row r="675" spans="1:8" x14ac:dyDescent="0.25">
      <c r="A675" s="99" t="s">
        <v>1912</v>
      </c>
      <c r="H675" s="99"/>
    </row>
    <row r="676" spans="1:8" x14ac:dyDescent="0.25">
      <c r="A676" s="99" t="s">
        <v>1913</v>
      </c>
      <c r="H676" s="99"/>
    </row>
    <row r="677" spans="1:8" x14ac:dyDescent="0.25">
      <c r="A677" s="99" t="s">
        <v>1914</v>
      </c>
      <c r="H677" s="99"/>
    </row>
    <row r="678" spans="1:8" x14ac:dyDescent="0.25">
      <c r="A678" s="99" t="s">
        <v>1915</v>
      </c>
      <c r="H678" s="99"/>
    </row>
    <row r="679" spans="1:8" x14ac:dyDescent="0.25">
      <c r="A679" s="99" t="s">
        <v>1916</v>
      </c>
      <c r="H679" s="99"/>
    </row>
    <row r="680" spans="1:8" x14ac:dyDescent="0.25">
      <c r="A680" s="99" t="s">
        <v>1917</v>
      </c>
      <c r="H680" s="99"/>
    </row>
    <row r="681" spans="1:8" x14ac:dyDescent="0.25">
      <c r="A681" s="99" t="s">
        <v>1918</v>
      </c>
      <c r="H681" s="99"/>
    </row>
    <row r="682" spans="1:8" x14ac:dyDescent="0.25">
      <c r="A682" s="99" t="s">
        <v>1919</v>
      </c>
      <c r="H682" s="99"/>
    </row>
    <row r="683" spans="1:8" x14ac:dyDescent="0.25">
      <c r="A683" s="99" t="s">
        <v>1920</v>
      </c>
      <c r="H683" s="99"/>
    </row>
    <row r="684" spans="1:8" x14ac:dyDescent="0.25">
      <c r="A684" s="99" t="s">
        <v>1921</v>
      </c>
      <c r="H684" s="99"/>
    </row>
    <row r="685" spans="1:8" x14ac:dyDescent="0.25">
      <c r="A685" s="99" t="s">
        <v>1922</v>
      </c>
      <c r="H685" s="99"/>
    </row>
    <row r="686" spans="1:8" x14ac:dyDescent="0.25">
      <c r="A686" s="99" t="s">
        <v>1923</v>
      </c>
      <c r="H686" s="99"/>
    </row>
    <row r="687" spans="1:8" x14ac:dyDescent="0.25">
      <c r="A687" s="99" t="s">
        <v>1924</v>
      </c>
      <c r="H687" s="99"/>
    </row>
    <row r="688" spans="1:8" x14ac:dyDescent="0.25">
      <c r="A688" s="99" t="s">
        <v>1925</v>
      </c>
      <c r="H688" s="99"/>
    </row>
    <row r="689" spans="1:8" x14ac:dyDescent="0.25">
      <c r="A689" s="99" t="s">
        <v>1926</v>
      </c>
      <c r="H689" s="99"/>
    </row>
    <row r="690" spans="1:8" x14ac:dyDescent="0.25">
      <c r="A690" s="99" t="s">
        <v>1927</v>
      </c>
      <c r="H690" s="99"/>
    </row>
    <row r="691" spans="1:8" x14ac:dyDescent="0.25">
      <c r="A691" s="99" t="s">
        <v>1928</v>
      </c>
      <c r="H691" s="99"/>
    </row>
    <row r="692" spans="1:8" x14ac:dyDescent="0.25">
      <c r="A692" s="99" t="s">
        <v>1929</v>
      </c>
      <c r="H692" s="99"/>
    </row>
    <row r="693" spans="1:8" x14ac:dyDescent="0.25">
      <c r="A693" s="99" t="s">
        <v>1930</v>
      </c>
      <c r="H693" s="99"/>
    </row>
    <row r="694" spans="1:8" x14ac:dyDescent="0.25">
      <c r="A694" s="99" t="s">
        <v>1931</v>
      </c>
      <c r="H694" s="99"/>
    </row>
    <row r="695" spans="1:8" x14ac:dyDescent="0.25">
      <c r="A695" s="99" t="s">
        <v>1932</v>
      </c>
      <c r="H695" s="99"/>
    </row>
    <row r="696" spans="1:8" x14ac:dyDescent="0.25">
      <c r="A696" s="99" t="s">
        <v>1933</v>
      </c>
      <c r="H696" s="99"/>
    </row>
    <row r="697" spans="1:8" x14ac:dyDescent="0.25">
      <c r="A697" s="99" t="s">
        <v>1934</v>
      </c>
      <c r="H697" s="99"/>
    </row>
    <row r="698" spans="1:8" x14ac:dyDescent="0.25">
      <c r="A698" s="99" t="s">
        <v>1935</v>
      </c>
      <c r="H698" s="99"/>
    </row>
    <row r="699" spans="1:8" x14ac:dyDescent="0.25">
      <c r="A699" s="99" t="s">
        <v>1936</v>
      </c>
      <c r="H699" s="99"/>
    </row>
    <row r="700" spans="1:8" x14ac:dyDescent="0.25">
      <c r="A700" s="99" t="s">
        <v>1937</v>
      </c>
      <c r="H700" s="99"/>
    </row>
    <row r="701" spans="1:8" x14ac:dyDescent="0.25">
      <c r="A701" s="99" t="s">
        <v>1938</v>
      </c>
      <c r="H701" s="99"/>
    </row>
    <row r="702" spans="1:8" x14ac:dyDescent="0.25">
      <c r="A702" s="99" t="s">
        <v>1939</v>
      </c>
      <c r="H702" s="99"/>
    </row>
    <row r="703" spans="1:8" x14ac:dyDescent="0.25">
      <c r="A703" s="99" t="s">
        <v>1940</v>
      </c>
      <c r="H703" s="99"/>
    </row>
    <row r="704" spans="1:8" x14ac:dyDescent="0.25">
      <c r="A704" s="99" t="s">
        <v>1941</v>
      </c>
      <c r="H704" s="99"/>
    </row>
    <row r="705" spans="1:8" x14ac:dyDescent="0.25">
      <c r="A705" s="99" t="s">
        <v>1942</v>
      </c>
      <c r="H705" s="99"/>
    </row>
    <row r="706" spans="1:8" x14ac:dyDescent="0.25">
      <c r="A706" s="99" t="s">
        <v>1943</v>
      </c>
      <c r="H706" s="99"/>
    </row>
    <row r="707" spans="1:8" x14ac:dyDescent="0.25">
      <c r="A707" s="99" t="s">
        <v>1944</v>
      </c>
      <c r="H707" s="99"/>
    </row>
    <row r="708" spans="1:8" x14ac:dyDescent="0.25">
      <c r="A708" s="99" t="s">
        <v>1945</v>
      </c>
      <c r="H708" s="99"/>
    </row>
    <row r="709" spans="1:8" x14ac:dyDescent="0.25">
      <c r="A709" s="99" t="s">
        <v>1946</v>
      </c>
      <c r="H709" s="99"/>
    </row>
    <row r="710" spans="1:8" x14ac:dyDescent="0.25">
      <c r="A710" s="99" t="s">
        <v>1947</v>
      </c>
      <c r="H710" s="99"/>
    </row>
    <row r="711" spans="1:8" x14ac:dyDescent="0.25">
      <c r="A711" s="99" t="s">
        <v>1948</v>
      </c>
      <c r="H711" s="99"/>
    </row>
    <row r="712" spans="1:8" x14ac:dyDescent="0.25">
      <c r="A712" s="99" t="s">
        <v>1949</v>
      </c>
      <c r="H712" s="99"/>
    </row>
    <row r="713" spans="1:8" x14ac:dyDescent="0.25">
      <c r="A713" s="99" t="s">
        <v>1828</v>
      </c>
      <c r="H713" s="99"/>
    </row>
    <row r="714" spans="1:8" x14ac:dyDescent="0.25">
      <c r="A714" s="99" t="s">
        <v>1950</v>
      </c>
      <c r="H714" s="99"/>
    </row>
    <row r="715" spans="1:8" x14ac:dyDescent="0.25">
      <c r="A715" s="99" t="s">
        <v>1951</v>
      </c>
      <c r="H715" s="99"/>
    </row>
    <row r="716" spans="1:8" x14ac:dyDescent="0.25">
      <c r="A716" s="99" t="s">
        <v>1952</v>
      </c>
      <c r="H716" s="99"/>
    </row>
    <row r="717" spans="1:8" x14ac:dyDescent="0.25">
      <c r="A717" s="99" t="s">
        <v>1953</v>
      </c>
      <c r="H717" s="99"/>
    </row>
    <row r="718" spans="1:8" x14ac:dyDescent="0.25">
      <c r="A718" s="99" t="s">
        <v>1833</v>
      </c>
      <c r="H718" s="99"/>
    </row>
    <row r="719" spans="1:8" x14ac:dyDescent="0.25">
      <c r="A719" s="99" t="s">
        <v>1834</v>
      </c>
      <c r="H719" s="99"/>
    </row>
    <row r="720" spans="1:8" x14ac:dyDescent="0.25">
      <c r="A720" s="99" t="s">
        <v>1954</v>
      </c>
      <c r="H720" s="99"/>
    </row>
    <row r="721" spans="1:8" x14ac:dyDescent="0.25">
      <c r="A721" s="99" t="s">
        <v>1955</v>
      </c>
      <c r="H721" s="99"/>
    </row>
    <row r="722" spans="1:8" x14ac:dyDescent="0.25">
      <c r="A722" s="99" t="s">
        <v>1837</v>
      </c>
      <c r="H722" s="99"/>
    </row>
    <row r="723" spans="1:8" x14ac:dyDescent="0.25">
      <c r="A723" s="99" t="s">
        <v>1956</v>
      </c>
      <c r="H723" s="99"/>
    </row>
    <row r="724" spans="1:8" x14ac:dyDescent="0.25">
      <c r="A724" s="99" t="s">
        <v>1957</v>
      </c>
      <c r="H724" s="99"/>
    </row>
    <row r="725" spans="1:8" x14ac:dyDescent="0.25">
      <c r="A725" s="99" t="s">
        <v>1958</v>
      </c>
      <c r="H725" s="99"/>
    </row>
    <row r="726" spans="1:8" x14ac:dyDescent="0.25">
      <c r="A726" s="99" t="s">
        <v>1959</v>
      </c>
      <c r="H726" s="99"/>
    </row>
    <row r="727" spans="1:8" x14ac:dyDescent="0.25">
      <c r="A727" s="99" t="s">
        <v>1960</v>
      </c>
      <c r="H727" s="99"/>
    </row>
    <row r="728" spans="1:8" x14ac:dyDescent="0.25">
      <c r="A728" s="99" t="s">
        <v>1961</v>
      </c>
      <c r="H728" s="99"/>
    </row>
    <row r="729" spans="1:8" x14ac:dyDescent="0.25">
      <c r="A729" s="99" t="s">
        <v>1962</v>
      </c>
      <c r="H729" s="99"/>
    </row>
    <row r="730" spans="1:8" x14ac:dyDescent="0.25">
      <c r="A730" s="99" t="s">
        <v>1963</v>
      </c>
      <c r="H730" s="99"/>
    </row>
    <row r="731" spans="1:8" x14ac:dyDescent="0.25">
      <c r="A731" s="99" t="s">
        <v>1964</v>
      </c>
      <c r="H731" s="99"/>
    </row>
    <row r="732" spans="1:8" x14ac:dyDescent="0.25">
      <c r="A732" s="99" t="s">
        <v>1965</v>
      </c>
      <c r="H732" s="99"/>
    </row>
    <row r="733" spans="1:8" x14ac:dyDescent="0.25">
      <c r="A733" s="99" t="s">
        <v>1966</v>
      </c>
      <c r="H733" s="99"/>
    </row>
    <row r="734" spans="1:8" x14ac:dyDescent="0.25">
      <c r="A734" s="99" t="s">
        <v>1967</v>
      </c>
      <c r="H734" s="99"/>
    </row>
    <row r="735" spans="1:8" x14ac:dyDescent="0.25">
      <c r="A735" s="99" t="s">
        <v>1968</v>
      </c>
      <c r="H735" s="99"/>
    </row>
    <row r="736" spans="1:8" x14ac:dyDescent="0.25">
      <c r="A736" s="99" t="s">
        <v>1969</v>
      </c>
      <c r="H736" s="99"/>
    </row>
    <row r="737" spans="1:8" x14ac:dyDescent="0.25">
      <c r="A737" s="99" t="s">
        <v>1970</v>
      </c>
      <c r="H737" s="99"/>
    </row>
    <row r="738" spans="1:8" x14ac:dyDescent="0.25">
      <c r="A738" s="99" t="s">
        <v>1971</v>
      </c>
      <c r="H738" s="99"/>
    </row>
    <row r="739" spans="1:8" x14ac:dyDescent="0.25">
      <c r="A739" s="99" t="s">
        <v>1972</v>
      </c>
      <c r="H739" s="99"/>
    </row>
    <row r="740" spans="1:8" x14ac:dyDescent="0.25">
      <c r="A740" s="99" t="s">
        <v>1973</v>
      </c>
      <c r="H740" s="99"/>
    </row>
    <row r="741" spans="1:8" x14ac:dyDescent="0.25">
      <c r="A741" s="99" t="s">
        <v>1974</v>
      </c>
      <c r="H741" s="99"/>
    </row>
    <row r="742" spans="1:8" x14ac:dyDescent="0.25">
      <c r="A742" s="99" t="s">
        <v>1975</v>
      </c>
      <c r="H742" s="99"/>
    </row>
    <row r="743" spans="1:8" x14ac:dyDescent="0.25">
      <c r="A743" s="99" t="s">
        <v>1976</v>
      </c>
      <c r="H743" s="99"/>
    </row>
    <row r="744" spans="1:8" x14ac:dyDescent="0.25">
      <c r="A744" s="99" t="s">
        <v>1977</v>
      </c>
      <c r="H744" s="99"/>
    </row>
    <row r="745" spans="1:8" x14ac:dyDescent="0.25">
      <c r="A745" s="99" t="s">
        <v>1978</v>
      </c>
      <c r="H745" s="99"/>
    </row>
    <row r="746" spans="1:8" x14ac:dyDescent="0.25">
      <c r="A746" s="99" t="s">
        <v>1979</v>
      </c>
      <c r="H746" s="99"/>
    </row>
    <row r="747" spans="1:8" x14ac:dyDescent="0.25">
      <c r="A747" s="99" t="s">
        <v>1980</v>
      </c>
      <c r="H747" s="99"/>
    </row>
    <row r="748" spans="1:8" x14ac:dyDescent="0.25">
      <c r="A748" s="99" t="s">
        <v>1981</v>
      </c>
      <c r="H748" s="99"/>
    </row>
    <row r="749" spans="1:8" x14ac:dyDescent="0.25">
      <c r="A749" s="99" t="s">
        <v>2398</v>
      </c>
      <c r="H749" s="99"/>
    </row>
    <row r="750" spans="1:8" x14ac:dyDescent="0.25">
      <c r="A750" s="99" t="s">
        <v>1970</v>
      </c>
      <c r="H750" s="99"/>
    </row>
    <row r="751" spans="1:8" x14ac:dyDescent="0.25">
      <c r="A751" s="99" t="s">
        <v>1971</v>
      </c>
      <c r="H751" s="99"/>
    </row>
    <row r="752" spans="1:8" x14ac:dyDescent="0.25">
      <c r="A752" s="99" t="s">
        <v>1972</v>
      </c>
      <c r="H752" s="99"/>
    </row>
    <row r="753" spans="1:8" x14ac:dyDescent="0.25">
      <c r="A753" s="99" t="s">
        <v>1973</v>
      </c>
      <c r="H753" s="99"/>
    </row>
    <row r="754" spans="1:8" x14ac:dyDescent="0.25">
      <c r="A754" s="99" t="s">
        <v>1974</v>
      </c>
      <c r="H754" s="99"/>
    </row>
    <row r="755" spans="1:8" x14ac:dyDescent="0.25">
      <c r="A755" s="99" t="s">
        <v>1975</v>
      </c>
      <c r="H755" s="99"/>
    </row>
    <row r="756" spans="1:8" x14ac:dyDescent="0.25">
      <c r="A756" s="99" t="s">
        <v>1976</v>
      </c>
      <c r="H756" s="99"/>
    </row>
    <row r="757" spans="1:8" x14ac:dyDescent="0.25">
      <c r="A757" s="99" t="s">
        <v>1977</v>
      </c>
      <c r="H757" s="99"/>
    </row>
    <row r="758" spans="1:8" x14ac:dyDescent="0.25">
      <c r="A758" s="99" t="s">
        <v>1978</v>
      </c>
      <c r="H758" s="99"/>
    </row>
    <row r="759" spans="1:8" x14ac:dyDescent="0.25">
      <c r="A759" s="99" t="s">
        <v>1979</v>
      </c>
      <c r="H759" s="99"/>
    </row>
    <row r="760" spans="1:8" x14ac:dyDescent="0.25">
      <c r="A760" s="99" t="s">
        <v>1980</v>
      </c>
      <c r="H760" s="99"/>
    </row>
    <row r="761" spans="1:8" x14ac:dyDescent="0.25">
      <c r="A761" s="99" t="s">
        <v>1981</v>
      </c>
      <c r="H761" s="99"/>
    </row>
    <row r="762" spans="1:8" x14ac:dyDescent="0.25">
      <c r="A762" s="99" t="s">
        <v>1982</v>
      </c>
      <c r="H762" s="99"/>
    </row>
    <row r="763" spans="1:8" x14ac:dyDescent="0.25">
      <c r="A763" s="99" t="s">
        <v>1983</v>
      </c>
      <c r="H763" s="99"/>
    </row>
    <row r="764" spans="1:8" x14ac:dyDescent="0.25">
      <c r="A764" s="99" t="s">
        <v>1984</v>
      </c>
      <c r="H764" s="99"/>
    </row>
    <row r="765" spans="1:8" x14ac:dyDescent="0.25">
      <c r="A765" s="99" t="s">
        <v>1985</v>
      </c>
      <c r="H765" s="99"/>
    </row>
    <row r="766" spans="1:8" x14ac:dyDescent="0.25">
      <c r="A766" s="99" t="s">
        <v>1986</v>
      </c>
      <c r="H766" s="99"/>
    </row>
    <row r="767" spans="1:8" x14ac:dyDescent="0.25">
      <c r="A767" s="99" t="s">
        <v>1987</v>
      </c>
      <c r="H767" s="99"/>
    </row>
    <row r="768" spans="1:8" x14ac:dyDescent="0.25">
      <c r="A768" s="99" t="s">
        <v>1988</v>
      </c>
      <c r="H768" s="99"/>
    </row>
    <row r="769" spans="1:8" x14ac:dyDescent="0.25">
      <c r="A769" s="99" t="s">
        <v>1989</v>
      </c>
      <c r="H769" s="99"/>
    </row>
    <row r="770" spans="1:8" x14ac:dyDescent="0.25">
      <c r="A770" s="99" t="s">
        <v>1990</v>
      </c>
      <c r="H770" s="99"/>
    </row>
    <row r="771" spans="1:8" x14ac:dyDescent="0.25">
      <c r="A771" s="99" t="s">
        <v>1991</v>
      </c>
      <c r="H771" s="99"/>
    </row>
    <row r="772" spans="1:8" x14ac:dyDescent="0.25">
      <c r="A772" s="99" t="s">
        <v>1992</v>
      </c>
      <c r="H772" s="99"/>
    </row>
    <row r="773" spans="1:8" x14ac:dyDescent="0.25">
      <c r="A773" s="99" t="s">
        <v>1993</v>
      </c>
      <c r="H773" s="99"/>
    </row>
    <row r="774" spans="1:8" x14ac:dyDescent="0.25">
      <c r="A774" s="99" t="s">
        <v>1994</v>
      </c>
      <c r="H774" s="99"/>
    </row>
    <row r="775" spans="1:8" x14ac:dyDescent="0.25">
      <c r="A775" s="99" t="s">
        <v>1995</v>
      </c>
      <c r="H775" s="99"/>
    </row>
    <row r="776" spans="1:8" x14ac:dyDescent="0.25">
      <c r="A776" s="99" t="s">
        <v>2399</v>
      </c>
      <c r="H776" s="99"/>
    </row>
    <row r="777" spans="1:8" x14ac:dyDescent="0.25">
      <c r="A777" s="99" t="s">
        <v>1983</v>
      </c>
      <c r="H777" s="99"/>
    </row>
    <row r="778" spans="1:8" x14ac:dyDescent="0.25">
      <c r="A778" s="99" t="s">
        <v>1984</v>
      </c>
      <c r="H778" s="99"/>
    </row>
    <row r="779" spans="1:8" x14ac:dyDescent="0.25">
      <c r="A779" s="99" t="s">
        <v>1985</v>
      </c>
      <c r="H779" s="99"/>
    </row>
    <row r="780" spans="1:8" x14ac:dyDescent="0.25">
      <c r="A780" s="99" t="s">
        <v>1986</v>
      </c>
      <c r="H780" s="99"/>
    </row>
    <row r="781" spans="1:8" x14ac:dyDescent="0.25">
      <c r="A781" s="99" t="s">
        <v>1987</v>
      </c>
      <c r="H781" s="99"/>
    </row>
    <row r="782" spans="1:8" x14ac:dyDescent="0.25">
      <c r="A782" s="99" t="s">
        <v>1988</v>
      </c>
      <c r="H782" s="99"/>
    </row>
    <row r="783" spans="1:8" x14ac:dyDescent="0.25">
      <c r="A783" s="99" t="s">
        <v>1989</v>
      </c>
      <c r="H783" s="99"/>
    </row>
    <row r="784" spans="1:8" x14ac:dyDescent="0.25">
      <c r="A784" s="99" t="s">
        <v>1990</v>
      </c>
      <c r="H784" s="99"/>
    </row>
    <row r="785" spans="1:8" x14ac:dyDescent="0.25">
      <c r="A785" s="99" t="s">
        <v>1991</v>
      </c>
      <c r="H785" s="99"/>
    </row>
    <row r="786" spans="1:8" x14ac:dyDescent="0.25">
      <c r="A786" s="99" t="s">
        <v>1992</v>
      </c>
      <c r="H786" s="99"/>
    </row>
    <row r="787" spans="1:8" x14ac:dyDescent="0.25">
      <c r="A787" s="99" t="s">
        <v>1993</v>
      </c>
      <c r="H787" s="99"/>
    </row>
    <row r="788" spans="1:8" x14ac:dyDescent="0.25">
      <c r="A788" s="99" t="s">
        <v>1994</v>
      </c>
      <c r="H788" s="99"/>
    </row>
    <row r="789" spans="1:8" x14ac:dyDescent="0.25">
      <c r="A789" s="99" t="s">
        <v>1995</v>
      </c>
      <c r="H789" s="99"/>
    </row>
    <row r="790" spans="1:8" x14ac:dyDescent="0.25">
      <c r="A790" s="99" t="s">
        <v>1996</v>
      </c>
      <c r="H790" s="99"/>
    </row>
    <row r="791" spans="1:8" x14ac:dyDescent="0.25">
      <c r="A791" s="99" t="s">
        <v>1997</v>
      </c>
      <c r="H791" s="99"/>
    </row>
    <row r="792" spans="1:8" x14ac:dyDescent="0.25">
      <c r="A792" s="99" t="s">
        <v>1984</v>
      </c>
      <c r="H792" s="99"/>
    </row>
    <row r="793" spans="1:8" x14ac:dyDescent="0.25">
      <c r="A793" s="99" t="s">
        <v>1985</v>
      </c>
      <c r="H793" s="99"/>
    </row>
    <row r="794" spans="1:8" x14ac:dyDescent="0.25">
      <c r="A794" s="99" t="s">
        <v>1998</v>
      </c>
      <c r="H794" s="99"/>
    </row>
    <row r="795" spans="1:8" x14ac:dyDescent="0.25">
      <c r="A795" s="99" t="s">
        <v>1999</v>
      </c>
      <c r="H795" s="99"/>
    </row>
    <row r="796" spans="1:8" x14ac:dyDescent="0.25">
      <c r="A796" s="99" t="s">
        <v>1988</v>
      </c>
      <c r="H796" s="99"/>
    </row>
    <row r="797" spans="1:8" x14ac:dyDescent="0.25">
      <c r="A797" s="99" t="s">
        <v>1989</v>
      </c>
      <c r="H797" s="99"/>
    </row>
    <row r="798" spans="1:8" x14ac:dyDescent="0.25">
      <c r="A798" s="99" t="s">
        <v>2000</v>
      </c>
      <c r="H798" s="99"/>
    </row>
    <row r="799" spans="1:8" x14ac:dyDescent="0.25">
      <c r="A799" s="99" t="s">
        <v>2001</v>
      </c>
      <c r="H799" s="99"/>
    </row>
    <row r="800" spans="1:8" x14ac:dyDescent="0.25">
      <c r="A800" s="99" t="s">
        <v>1992</v>
      </c>
      <c r="H800" s="99"/>
    </row>
    <row r="801" spans="1:8" x14ac:dyDescent="0.25">
      <c r="A801" s="99" t="s">
        <v>1993</v>
      </c>
      <c r="H801" s="99"/>
    </row>
    <row r="802" spans="1:8" x14ac:dyDescent="0.25">
      <c r="A802" s="99" t="s">
        <v>2002</v>
      </c>
      <c r="H802" s="99"/>
    </row>
    <row r="803" spans="1:8" x14ac:dyDescent="0.25">
      <c r="A803" s="99" t="s">
        <v>1995</v>
      </c>
      <c r="H803" s="99"/>
    </row>
    <row r="804" spans="1:8" x14ac:dyDescent="0.25">
      <c r="A804" s="99" t="s">
        <v>2400</v>
      </c>
      <c r="H804" s="99"/>
    </row>
    <row r="805" spans="1:8" x14ac:dyDescent="0.25">
      <c r="A805" s="99" t="s">
        <v>1997</v>
      </c>
      <c r="H805" s="99"/>
    </row>
    <row r="806" spans="1:8" x14ac:dyDescent="0.25">
      <c r="A806" s="99" t="s">
        <v>1984</v>
      </c>
      <c r="H806" s="99"/>
    </row>
    <row r="807" spans="1:8" x14ac:dyDescent="0.25">
      <c r="A807" s="99" t="s">
        <v>1985</v>
      </c>
      <c r="H807" s="99"/>
    </row>
    <row r="808" spans="1:8" x14ac:dyDescent="0.25">
      <c r="A808" s="99" t="s">
        <v>1998</v>
      </c>
      <c r="H808" s="99"/>
    </row>
    <row r="809" spans="1:8" x14ac:dyDescent="0.25">
      <c r="A809" s="99" t="s">
        <v>1999</v>
      </c>
      <c r="H809" s="99"/>
    </row>
    <row r="810" spans="1:8" x14ac:dyDescent="0.25">
      <c r="A810" s="99" t="s">
        <v>1988</v>
      </c>
      <c r="H810" s="99"/>
    </row>
    <row r="811" spans="1:8" x14ac:dyDescent="0.25">
      <c r="A811" s="99" t="s">
        <v>1989</v>
      </c>
      <c r="H811" s="99"/>
    </row>
    <row r="812" spans="1:8" x14ac:dyDescent="0.25">
      <c r="A812" s="99" t="s">
        <v>2000</v>
      </c>
      <c r="H812" s="99"/>
    </row>
    <row r="813" spans="1:8" x14ac:dyDescent="0.25">
      <c r="A813" s="99" t="s">
        <v>2001</v>
      </c>
      <c r="H813" s="99"/>
    </row>
    <row r="814" spans="1:8" x14ac:dyDescent="0.25">
      <c r="A814" s="99" t="s">
        <v>1992</v>
      </c>
      <c r="H814" s="99"/>
    </row>
    <row r="815" spans="1:8" x14ac:dyDescent="0.25">
      <c r="A815" s="99" t="s">
        <v>1993</v>
      </c>
      <c r="H815" s="99"/>
    </row>
    <row r="816" spans="1:8" x14ac:dyDescent="0.25">
      <c r="A816" s="99" t="s">
        <v>2002</v>
      </c>
      <c r="H816" s="99"/>
    </row>
    <row r="817" spans="1:8" x14ac:dyDescent="0.25">
      <c r="A817" s="99" t="s">
        <v>1995</v>
      </c>
      <c r="H817" s="99"/>
    </row>
    <row r="818" spans="1:8" x14ac:dyDescent="0.25">
      <c r="A818" s="99" t="s">
        <v>2003</v>
      </c>
      <c r="H818" s="99"/>
    </row>
    <row r="819" spans="1:8" x14ac:dyDescent="0.25">
      <c r="A819" s="99" t="s">
        <v>1997</v>
      </c>
      <c r="H819" s="99"/>
    </row>
    <row r="820" spans="1:8" x14ac:dyDescent="0.25">
      <c r="A820" s="99" t="s">
        <v>1984</v>
      </c>
      <c r="H820" s="99"/>
    </row>
    <row r="821" spans="1:8" x14ac:dyDescent="0.25">
      <c r="A821" s="99" t="s">
        <v>1985</v>
      </c>
      <c r="H821" s="99"/>
    </row>
    <row r="822" spans="1:8" x14ac:dyDescent="0.25">
      <c r="A822" s="99" t="s">
        <v>1998</v>
      </c>
      <c r="H822" s="99"/>
    </row>
    <row r="823" spans="1:8" x14ac:dyDescent="0.25">
      <c r="A823" s="99" t="s">
        <v>1999</v>
      </c>
      <c r="H823" s="99"/>
    </row>
    <row r="824" spans="1:8" x14ac:dyDescent="0.25">
      <c r="A824" s="99" t="s">
        <v>1988</v>
      </c>
      <c r="H824" s="99"/>
    </row>
    <row r="825" spans="1:8" x14ac:dyDescent="0.25">
      <c r="A825" s="99" t="s">
        <v>1989</v>
      </c>
      <c r="H825" s="99"/>
    </row>
    <row r="826" spans="1:8" x14ac:dyDescent="0.25">
      <c r="A826" s="99" t="s">
        <v>2000</v>
      </c>
      <c r="H826" s="99"/>
    </row>
    <row r="827" spans="1:8" x14ac:dyDescent="0.25">
      <c r="A827" s="99" t="s">
        <v>2001</v>
      </c>
      <c r="H827" s="99"/>
    </row>
    <row r="828" spans="1:8" x14ac:dyDescent="0.25">
      <c r="A828" s="99" t="s">
        <v>1992</v>
      </c>
      <c r="H828" s="99"/>
    </row>
    <row r="829" spans="1:8" x14ac:dyDescent="0.25">
      <c r="A829" s="99" t="s">
        <v>1993</v>
      </c>
      <c r="H829" s="99"/>
    </row>
    <row r="830" spans="1:8" x14ac:dyDescent="0.25">
      <c r="A830" s="99" t="s">
        <v>2002</v>
      </c>
      <c r="H830" s="99"/>
    </row>
    <row r="831" spans="1:8" x14ac:dyDescent="0.25">
      <c r="A831" s="99" t="s">
        <v>1995</v>
      </c>
      <c r="H831" s="99"/>
    </row>
    <row r="832" spans="1:8" x14ac:dyDescent="0.25">
      <c r="A832" s="99" t="s">
        <v>2401</v>
      </c>
      <c r="H832" s="99"/>
    </row>
    <row r="833" spans="1:8" x14ac:dyDescent="0.25">
      <c r="A833" s="99" t="s">
        <v>1997</v>
      </c>
      <c r="H833" s="99"/>
    </row>
    <row r="834" spans="1:8" x14ac:dyDescent="0.25">
      <c r="A834" s="99" t="s">
        <v>1984</v>
      </c>
      <c r="H834" s="99"/>
    </row>
    <row r="835" spans="1:8" x14ac:dyDescent="0.25">
      <c r="A835" s="99" t="s">
        <v>1985</v>
      </c>
      <c r="H835" s="99"/>
    </row>
    <row r="836" spans="1:8" x14ac:dyDescent="0.25">
      <c r="A836" s="99" t="s">
        <v>1998</v>
      </c>
      <c r="H836" s="99"/>
    </row>
    <row r="837" spans="1:8" x14ac:dyDescent="0.25">
      <c r="A837" s="99" t="s">
        <v>1999</v>
      </c>
      <c r="H837" s="99"/>
    </row>
    <row r="838" spans="1:8" x14ac:dyDescent="0.25">
      <c r="A838" s="99" t="s">
        <v>1988</v>
      </c>
      <c r="H838" s="99"/>
    </row>
    <row r="839" spans="1:8" x14ac:dyDescent="0.25">
      <c r="A839" s="99" t="s">
        <v>1989</v>
      </c>
      <c r="H839" s="99"/>
    </row>
    <row r="840" spans="1:8" x14ac:dyDescent="0.25">
      <c r="A840" s="99" t="s">
        <v>2000</v>
      </c>
      <c r="H840" s="99"/>
    </row>
    <row r="841" spans="1:8" x14ac:dyDescent="0.25">
      <c r="A841" s="99" t="s">
        <v>2001</v>
      </c>
      <c r="H841" s="99"/>
    </row>
    <row r="842" spans="1:8" x14ac:dyDescent="0.25">
      <c r="A842" s="99" t="s">
        <v>1992</v>
      </c>
      <c r="H842" s="99"/>
    </row>
    <row r="843" spans="1:8" x14ac:dyDescent="0.25">
      <c r="A843" s="99" t="s">
        <v>1993</v>
      </c>
      <c r="H843" s="99"/>
    </row>
    <row r="844" spans="1:8" x14ac:dyDescent="0.25">
      <c r="A844" s="99" t="s">
        <v>2002</v>
      </c>
      <c r="H844" s="99"/>
    </row>
    <row r="845" spans="1:8" x14ac:dyDescent="0.25">
      <c r="A845" s="99" t="s">
        <v>1995</v>
      </c>
      <c r="H845" s="99"/>
    </row>
    <row r="846" spans="1:8" x14ac:dyDescent="0.25">
      <c r="A846" s="99" t="s">
        <v>2004</v>
      </c>
      <c r="H846" s="99"/>
    </row>
    <row r="847" spans="1:8" x14ac:dyDescent="0.25">
      <c r="A847" s="99" t="s">
        <v>2005</v>
      </c>
      <c r="H847" s="99"/>
    </row>
    <row r="848" spans="1:8" x14ac:dyDescent="0.25">
      <c r="A848" s="99" t="s">
        <v>2006</v>
      </c>
      <c r="H848" s="99"/>
    </row>
    <row r="849" spans="1:8" x14ac:dyDescent="0.25">
      <c r="A849" s="99" t="s">
        <v>2007</v>
      </c>
      <c r="H849" s="99"/>
    </row>
    <row r="850" spans="1:8" x14ac:dyDescent="0.25">
      <c r="A850" s="99" t="s">
        <v>2008</v>
      </c>
      <c r="H850" s="99"/>
    </row>
    <row r="851" spans="1:8" x14ac:dyDescent="0.25">
      <c r="A851" s="99" t="s">
        <v>2009</v>
      </c>
      <c r="H851" s="99"/>
    </row>
    <row r="852" spans="1:8" x14ac:dyDescent="0.25">
      <c r="A852" s="99" t="s">
        <v>2010</v>
      </c>
      <c r="H852" s="99"/>
    </row>
    <row r="853" spans="1:8" x14ac:dyDescent="0.25">
      <c r="A853" s="99" t="s">
        <v>2011</v>
      </c>
      <c r="H853" s="99"/>
    </row>
    <row r="854" spans="1:8" x14ac:dyDescent="0.25">
      <c r="A854" s="99" t="s">
        <v>2012</v>
      </c>
      <c r="H854" s="99"/>
    </row>
    <row r="855" spans="1:8" x14ac:dyDescent="0.25">
      <c r="A855" s="99" t="s">
        <v>2013</v>
      </c>
      <c r="H855" s="99"/>
    </row>
    <row r="856" spans="1:8" x14ac:dyDescent="0.25">
      <c r="A856" s="99" t="s">
        <v>2014</v>
      </c>
      <c r="H856" s="99"/>
    </row>
    <row r="857" spans="1:8" x14ac:dyDescent="0.25">
      <c r="A857" s="99" t="s">
        <v>2015</v>
      </c>
      <c r="H857" s="99"/>
    </row>
    <row r="858" spans="1:8" x14ac:dyDescent="0.25">
      <c r="A858" s="99" t="s">
        <v>2016</v>
      </c>
      <c r="H858" s="99"/>
    </row>
    <row r="859" spans="1:8" x14ac:dyDescent="0.25">
      <c r="A859" s="99" t="s">
        <v>2017</v>
      </c>
      <c r="H859" s="99"/>
    </row>
    <row r="860" spans="1:8" x14ac:dyDescent="0.25">
      <c r="A860" s="99" t="s">
        <v>2018</v>
      </c>
      <c r="H860" s="99"/>
    </row>
    <row r="861" spans="1:8" x14ac:dyDescent="0.25">
      <c r="A861" s="99" t="s">
        <v>2019</v>
      </c>
      <c r="H861" s="99"/>
    </row>
    <row r="862" spans="1:8" x14ac:dyDescent="0.25">
      <c r="A862" s="99" t="s">
        <v>2020</v>
      </c>
      <c r="H862" s="99"/>
    </row>
    <row r="863" spans="1:8" x14ac:dyDescent="0.25">
      <c r="A863" s="99" t="s">
        <v>2021</v>
      </c>
      <c r="H863" s="99"/>
    </row>
    <row r="864" spans="1:8" x14ac:dyDescent="0.25">
      <c r="A864" s="99" t="s">
        <v>2022</v>
      </c>
      <c r="H864" s="99"/>
    </row>
    <row r="865" spans="1:8" x14ac:dyDescent="0.25">
      <c r="A865" s="99" t="s">
        <v>2023</v>
      </c>
      <c r="H865" s="99"/>
    </row>
    <row r="866" spans="1:8" x14ac:dyDescent="0.25">
      <c r="A866" s="99" t="s">
        <v>2024</v>
      </c>
      <c r="H866" s="99"/>
    </row>
    <row r="867" spans="1:8" x14ac:dyDescent="0.25">
      <c r="A867" s="99" t="s">
        <v>2025</v>
      </c>
      <c r="H867" s="99"/>
    </row>
    <row r="868" spans="1:8" x14ac:dyDescent="0.25">
      <c r="A868" s="99" t="s">
        <v>2026</v>
      </c>
      <c r="H868" s="99"/>
    </row>
    <row r="869" spans="1:8" x14ac:dyDescent="0.25">
      <c r="A869" s="99" t="s">
        <v>2027</v>
      </c>
      <c r="H869" s="99"/>
    </row>
    <row r="870" spans="1:8" x14ac:dyDescent="0.25">
      <c r="A870" s="99" t="s">
        <v>2028</v>
      </c>
      <c r="H870" s="99"/>
    </row>
    <row r="871" spans="1:8" x14ac:dyDescent="0.25">
      <c r="A871" s="99" t="s">
        <v>2029</v>
      </c>
      <c r="H871" s="99"/>
    </row>
    <row r="872" spans="1:8" x14ac:dyDescent="0.25">
      <c r="A872" s="99" t="s">
        <v>2030</v>
      </c>
      <c r="H872" s="99"/>
    </row>
    <row r="873" spans="1:8" x14ac:dyDescent="0.25">
      <c r="A873" s="99" t="s">
        <v>2031</v>
      </c>
      <c r="H873" s="99"/>
    </row>
    <row r="874" spans="1:8" x14ac:dyDescent="0.25">
      <c r="A874" s="99" t="s">
        <v>2032</v>
      </c>
      <c r="H874" s="99"/>
    </row>
    <row r="875" spans="1:8" x14ac:dyDescent="0.25">
      <c r="A875" s="99" t="s">
        <v>2019</v>
      </c>
      <c r="H875" s="99"/>
    </row>
    <row r="876" spans="1:8" x14ac:dyDescent="0.25">
      <c r="A876" s="99" t="s">
        <v>2033</v>
      </c>
      <c r="H876" s="99"/>
    </row>
    <row r="877" spans="1:8" x14ac:dyDescent="0.25">
      <c r="A877" s="99" t="s">
        <v>2034</v>
      </c>
      <c r="H877" s="99"/>
    </row>
    <row r="878" spans="1:8" x14ac:dyDescent="0.25">
      <c r="A878" s="99" t="s">
        <v>2035</v>
      </c>
      <c r="H878" s="99"/>
    </row>
    <row r="879" spans="1:8" x14ac:dyDescent="0.25">
      <c r="A879" s="99" t="s">
        <v>2036</v>
      </c>
      <c r="H879" s="99"/>
    </row>
    <row r="880" spans="1:8" x14ac:dyDescent="0.25">
      <c r="A880" s="99" t="s">
        <v>2037</v>
      </c>
      <c r="H880" s="99"/>
    </row>
    <row r="881" spans="1:8" x14ac:dyDescent="0.25">
      <c r="A881" s="99" t="s">
        <v>2025</v>
      </c>
      <c r="H881" s="99"/>
    </row>
    <row r="882" spans="1:8" x14ac:dyDescent="0.25">
      <c r="A882" s="99" t="s">
        <v>2038</v>
      </c>
      <c r="H882" s="99"/>
    </row>
    <row r="883" spans="1:8" x14ac:dyDescent="0.25">
      <c r="A883" s="99" t="s">
        <v>2039</v>
      </c>
      <c r="H883" s="99"/>
    </row>
    <row r="884" spans="1:8" x14ac:dyDescent="0.25">
      <c r="A884" s="99" t="s">
        <v>2040</v>
      </c>
      <c r="H884" s="99"/>
    </row>
    <row r="885" spans="1:8" x14ac:dyDescent="0.25">
      <c r="A885" s="99" t="s">
        <v>2041</v>
      </c>
      <c r="H885" s="99"/>
    </row>
    <row r="886" spans="1:8" x14ac:dyDescent="0.25">
      <c r="A886" s="99" t="s">
        <v>2030</v>
      </c>
      <c r="H886" s="99"/>
    </row>
    <row r="887" spans="1:8" x14ac:dyDescent="0.25">
      <c r="A887" s="99" t="s">
        <v>2402</v>
      </c>
      <c r="H887" s="99"/>
    </row>
    <row r="888" spans="1:8" x14ac:dyDescent="0.25">
      <c r="A888" s="99" t="s">
        <v>2042</v>
      </c>
      <c r="H888" s="99"/>
    </row>
    <row r="889" spans="1:8" x14ac:dyDescent="0.25">
      <c r="A889" s="99" t="s">
        <v>2043</v>
      </c>
      <c r="H889" s="99"/>
    </row>
    <row r="890" spans="1:8" x14ac:dyDescent="0.25">
      <c r="A890" s="99" t="s">
        <v>2044</v>
      </c>
      <c r="H890" s="99"/>
    </row>
    <row r="891" spans="1:8" x14ac:dyDescent="0.25">
      <c r="A891" s="99" t="s">
        <v>2045</v>
      </c>
      <c r="H891" s="99"/>
    </row>
    <row r="892" spans="1:8" x14ac:dyDescent="0.25">
      <c r="A892" s="99" t="s">
        <v>2046</v>
      </c>
      <c r="H892" s="99"/>
    </row>
    <row r="893" spans="1:8" x14ac:dyDescent="0.25">
      <c r="A893" s="99" t="s">
        <v>2047</v>
      </c>
      <c r="H893" s="99"/>
    </row>
    <row r="894" spans="1:8" x14ac:dyDescent="0.25">
      <c r="A894" s="99" t="s">
        <v>2048</v>
      </c>
      <c r="H894" s="99"/>
    </row>
    <row r="895" spans="1:8" x14ac:dyDescent="0.25">
      <c r="A895" s="99" t="s">
        <v>2049</v>
      </c>
      <c r="H895" s="99"/>
    </row>
    <row r="896" spans="1:8" x14ac:dyDescent="0.25">
      <c r="A896" s="99" t="s">
        <v>2050</v>
      </c>
      <c r="H896" s="99"/>
    </row>
    <row r="897" spans="1:8" x14ac:dyDescent="0.25">
      <c r="A897" s="99" t="s">
        <v>2051</v>
      </c>
      <c r="H897" s="99"/>
    </row>
    <row r="898" spans="1:8" x14ac:dyDescent="0.25">
      <c r="A898" s="99" t="s">
        <v>2052</v>
      </c>
      <c r="H898" s="99"/>
    </row>
    <row r="899" spans="1:8" x14ac:dyDescent="0.25">
      <c r="A899" s="99" t="s">
        <v>2053</v>
      </c>
      <c r="H899" s="99"/>
    </row>
    <row r="900" spans="1:8" x14ac:dyDescent="0.25">
      <c r="A900" s="99" t="s">
        <v>2054</v>
      </c>
      <c r="H900" s="99"/>
    </row>
    <row r="901" spans="1:8" x14ac:dyDescent="0.25">
      <c r="A901" s="99" t="s">
        <v>2055</v>
      </c>
      <c r="H901" s="99"/>
    </row>
    <row r="902" spans="1:8" x14ac:dyDescent="0.25">
      <c r="A902" s="99" t="s">
        <v>2056</v>
      </c>
      <c r="H902" s="99"/>
    </row>
    <row r="903" spans="1:8" x14ac:dyDescent="0.25">
      <c r="A903" s="99" t="s">
        <v>2057</v>
      </c>
      <c r="H903" s="99"/>
    </row>
    <row r="904" spans="1:8" x14ac:dyDescent="0.25">
      <c r="A904" s="99" t="s">
        <v>2058</v>
      </c>
      <c r="H904" s="99"/>
    </row>
    <row r="905" spans="1:8" x14ac:dyDescent="0.25">
      <c r="A905" s="99" t="s">
        <v>2059</v>
      </c>
      <c r="H905" s="99"/>
    </row>
    <row r="906" spans="1:8" x14ac:dyDescent="0.25">
      <c r="A906" s="99" t="s">
        <v>2060</v>
      </c>
      <c r="H906" s="99"/>
    </row>
    <row r="907" spans="1:8" x14ac:dyDescent="0.25">
      <c r="A907" s="99" t="s">
        <v>1559</v>
      </c>
      <c r="H907" s="99"/>
    </row>
    <row r="908" spans="1:8" x14ac:dyDescent="0.25">
      <c r="A908" s="99" t="s">
        <v>2061</v>
      </c>
      <c r="H908" s="99"/>
    </row>
    <row r="909" spans="1:8" x14ac:dyDescent="0.25">
      <c r="A909" s="99" t="s">
        <v>2062</v>
      </c>
      <c r="H909" s="99"/>
    </row>
    <row r="910" spans="1:8" x14ac:dyDescent="0.25">
      <c r="A910" s="99" t="s">
        <v>1562</v>
      </c>
      <c r="H910" s="99"/>
    </row>
    <row r="911" spans="1:8" x14ac:dyDescent="0.25">
      <c r="A911" s="99" t="s">
        <v>2063</v>
      </c>
      <c r="H911" s="99"/>
    </row>
    <row r="912" spans="1:8" x14ac:dyDescent="0.25">
      <c r="A912" s="99" t="s">
        <v>2064</v>
      </c>
      <c r="H912" s="99"/>
    </row>
    <row r="913" spans="1:8" x14ac:dyDescent="0.25">
      <c r="A913" s="99" t="s">
        <v>2065</v>
      </c>
      <c r="H913" s="99"/>
    </row>
    <row r="914" spans="1:8" x14ac:dyDescent="0.25">
      <c r="A914" s="99" t="s">
        <v>2066</v>
      </c>
      <c r="H914" s="99"/>
    </row>
    <row r="915" spans="1:8" x14ac:dyDescent="0.25">
      <c r="A915" s="99" t="s">
        <v>2067</v>
      </c>
      <c r="H915" s="99"/>
    </row>
    <row r="916" spans="1:8" x14ac:dyDescent="0.25">
      <c r="A916" s="99" t="s">
        <v>2068</v>
      </c>
      <c r="H916" s="99"/>
    </row>
    <row r="917" spans="1:8" x14ac:dyDescent="0.25">
      <c r="A917" s="99" t="s">
        <v>2069</v>
      </c>
      <c r="H917" s="99"/>
    </row>
    <row r="918" spans="1:8" x14ac:dyDescent="0.25">
      <c r="A918" s="99" t="s">
        <v>2070</v>
      </c>
      <c r="H918" s="99"/>
    </row>
    <row r="919" spans="1:8" x14ac:dyDescent="0.25">
      <c r="A919" s="99" t="s">
        <v>2071</v>
      </c>
      <c r="H919" s="99"/>
    </row>
    <row r="920" spans="1:8" x14ac:dyDescent="0.25">
      <c r="A920" s="99" t="s">
        <v>2072</v>
      </c>
      <c r="H920" s="99"/>
    </row>
    <row r="921" spans="1:8" x14ac:dyDescent="0.25">
      <c r="A921" s="99" t="s">
        <v>2073</v>
      </c>
      <c r="H921" s="99"/>
    </row>
    <row r="922" spans="1:8" x14ac:dyDescent="0.25">
      <c r="A922" s="99" t="s">
        <v>2074</v>
      </c>
      <c r="H922" s="99"/>
    </row>
    <row r="923" spans="1:8" x14ac:dyDescent="0.25">
      <c r="A923" s="99" t="s">
        <v>2075</v>
      </c>
      <c r="H923" s="99"/>
    </row>
    <row r="924" spans="1:8" x14ac:dyDescent="0.25">
      <c r="A924" s="99" t="s">
        <v>2076</v>
      </c>
      <c r="H924" s="99"/>
    </row>
    <row r="925" spans="1:8" x14ac:dyDescent="0.25">
      <c r="A925" s="99" t="s">
        <v>2077</v>
      </c>
      <c r="H925" s="99"/>
    </row>
    <row r="926" spans="1:8" x14ac:dyDescent="0.25">
      <c r="A926" s="99" t="s">
        <v>2078</v>
      </c>
      <c r="H926" s="99"/>
    </row>
    <row r="927" spans="1:8" x14ac:dyDescent="0.25">
      <c r="A927" s="99" t="s">
        <v>2079</v>
      </c>
      <c r="H927" s="99"/>
    </row>
    <row r="928" spans="1:8" x14ac:dyDescent="0.25">
      <c r="A928" s="99" t="s">
        <v>2080</v>
      </c>
      <c r="H928" s="99"/>
    </row>
    <row r="929" spans="1:8" x14ac:dyDescent="0.25">
      <c r="A929" s="99" t="s">
        <v>2081</v>
      </c>
      <c r="H929" s="99"/>
    </row>
    <row r="930" spans="1:8" x14ac:dyDescent="0.25">
      <c r="A930" s="99" t="s">
        <v>2082</v>
      </c>
      <c r="H930" s="99"/>
    </row>
    <row r="931" spans="1:8" x14ac:dyDescent="0.25">
      <c r="A931" s="99" t="s">
        <v>2083</v>
      </c>
      <c r="H931" s="99"/>
    </row>
    <row r="932" spans="1:8" x14ac:dyDescent="0.25">
      <c r="A932" s="99" t="s">
        <v>2084</v>
      </c>
      <c r="H932" s="99"/>
    </row>
    <row r="933" spans="1:8" x14ac:dyDescent="0.25">
      <c r="A933" s="99" t="s">
        <v>2085</v>
      </c>
      <c r="H933" s="99"/>
    </row>
    <row r="934" spans="1:8" x14ac:dyDescent="0.25">
      <c r="A934" s="99" t="s">
        <v>2086</v>
      </c>
      <c r="H934" s="99"/>
    </row>
    <row r="935" spans="1:8" x14ac:dyDescent="0.25">
      <c r="A935" s="99" t="s">
        <v>2087</v>
      </c>
      <c r="H935" s="99"/>
    </row>
    <row r="936" spans="1:8" x14ac:dyDescent="0.25">
      <c r="A936" s="99" t="s">
        <v>2088</v>
      </c>
      <c r="H936" s="99"/>
    </row>
    <row r="937" spans="1:8" x14ac:dyDescent="0.25">
      <c r="A937" s="99" t="s">
        <v>2089</v>
      </c>
      <c r="H937" s="99"/>
    </row>
    <row r="938" spans="1:8" x14ac:dyDescent="0.25">
      <c r="A938" s="99" t="s">
        <v>2090</v>
      </c>
      <c r="H938" s="99"/>
    </row>
    <row r="939" spans="1:8" x14ac:dyDescent="0.25">
      <c r="A939" s="99" t="s">
        <v>2091</v>
      </c>
      <c r="H939" s="99"/>
    </row>
    <row r="940" spans="1:8" x14ac:dyDescent="0.25">
      <c r="A940" s="99" t="s">
        <v>2092</v>
      </c>
      <c r="H940" s="99"/>
    </row>
    <row r="941" spans="1:8" x14ac:dyDescent="0.25">
      <c r="A941" s="99" t="s">
        <v>2093</v>
      </c>
      <c r="H941" s="99"/>
    </row>
    <row r="942" spans="1:8" x14ac:dyDescent="0.25">
      <c r="A942" s="99" t="s">
        <v>2094</v>
      </c>
      <c r="H942" s="99"/>
    </row>
    <row r="943" spans="1:8" x14ac:dyDescent="0.25">
      <c r="A943" s="99" t="s">
        <v>2095</v>
      </c>
      <c r="H943" s="99"/>
    </row>
    <row r="944" spans="1:8" x14ac:dyDescent="0.25">
      <c r="A944" s="99" t="s">
        <v>2096</v>
      </c>
      <c r="H944" s="99"/>
    </row>
    <row r="945" spans="1:8" x14ac:dyDescent="0.25">
      <c r="A945" s="99" t="s">
        <v>2097</v>
      </c>
      <c r="H945" s="99"/>
    </row>
    <row r="946" spans="1:8" x14ac:dyDescent="0.25">
      <c r="A946" s="99" t="s">
        <v>2098</v>
      </c>
      <c r="H946" s="99"/>
    </row>
    <row r="947" spans="1:8" x14ac:dyDescent="0.25">
      <c r="A947" s="99" t="s">
        <v>2099</v>
      </c>
      <c r="H947" s="99"/>
    </row>
    <row r="948" spans="1:8" x14ac:dyDescent="0.25">
      <c r="A948" s="99" t="s">
        <v>2100</v>
      </c>
      <c r="H948" s="99"/>
    </row>
    <row r="949" spans="1:8" x14ac:dyDescent="0.25">
      <c r="A949" s="99" t="s">
        <v>2101</v>
      </c>
      <c r="H949" s="99"/>
    </row>
    <row r="950" spans="1:8" x14ac:dyDescent="0.25">
      <c r="A950" s="99" t="s">
        <v>2102</v>
      </c>
      <c r="H950" s="99"/>
    </row>
    <row r="951" spans="1:8" x14ac:dyDescent="0.25">
      <c r="A951" s="99" t="s">
        <v>2103</v>
      </c>
      <c r="H951" s="99"/>
    </row>
    <row r="952" spans="1:8" x14ac:dyDescent="0.25">
      <c r="A952" s="99" t="s">
        <v>1837</v>
      </c>
      <c r="H952" s="99"/>
    </row>
    <row r="953" spans="1:8" x14ac:dyDescent="0.25">
      <c r="A953" s="99" t="s">
        <v>2104</v>
      </c>
      <c r="H953" s="99"/>
    </row>
    <row r="954" spans="1:8" x14ac:dyDescent="0.25">
      <c r="A954" s="99" t="s">
        <v>2105</v>
      </c>
      <c r="H954" s="99"/>
    </row>
    <row r="955" spans="1:8" x14ac:dyDescent="0.25">
      <c r="A955" s="99" t="s">
        <v>2106</v>
      </c>
      <c r="H955" s="99"/>
    </row>
    <row r="956" spans="1:8" x14ac:dyDescent="0.25">
      <c r="A956" s="99" t="s">
        <v>2107</v>
      </c>
      <c r="H956" s="99"/>
    </row>
    <row r="957" spans="1:8" x14ac:dyDescent="0.25">
      <c r="A957" s="99" t="s">
        <v>2108</v>
      </c>
      <c r="H957" s="99"/>
    </row>
    <row r="958" spans="1:8" x14ac:dyDescent="0.25">
      <c r="A958" s="99" t="s">
        <v>2109</v>
      </c>
      <c r="H958" s="99"/>
    </row>
    <row r="959" spans="1:8" x14ac:dyDescent="0.25">
      <c r="A959" s="99" t="s">
        <v>2110</v>
      </c>
      <c r="H959" s="99"/>
    </row>
    <row r="960" spans="1:8" x14ac:dyDescent="0.25">
      <c r="A960" s="99" t="s">
        <v>2111</v>
      </c>
      <c r="H960" s="99"/>
    </row>
    <row r="961" spans="1:8" x14ac:dyDescent="0.25">
      <c r="A961" s="99" t="s">
        <v>2112</v>
      </c>
      <c r="H961" s="99"/>
    </row>
    <row r="962" spans="1:8" x14ac:dyDescent="0.25">
      <c r="A962" s="99" t="s">
        <v>2113</v>
      </c>
      <c r="H962" s="99"/>
    </row>
    <row r="963" spans="1:8" x14ac:dyDescent="0.25">
      <c r="A963" s="99" t="s">
        <v>2114</v>
      </c>
      <c r="H963" s="99"/>
    </row>
    <row r="964" spans="1:8" x14ac:dyDescent="0.25">
      <c r="A964" s="99" t="s">
        <v>2115</v>
      </c>
      <c r="H964" s="99"/>
    </row>
    <row r="965" spans="1:8" x14ac:dyDescent="0.25">
      <c r="A965" s="99" t="s">
        <v>2116</v>
      </c>
      <c r="H965" s="99"/>
    </row>
    <row r="966" spans="1:8" x14ac:dyDescent="0.25">
      <c r="A966" s="99" t="s">
        <v>2117</v>
      </c>
      <c r="H966" s="99"/>
    </row>
    <row r="967" spans="1:8" x14ac:dyDescent="0.25">
      <c r="A967" s="99" t="s">
        <v>2118</v>
      </c>
      <c r="H967" s="99"/>
    </row>
    <row r="968" spans="1:8" x14ac:dyDescent="0.25">
      <c r="A968" s="99" t="s">
        <v>2119</v>
      </c>
      <c r="H968" s="99"/>
    </row>
    <row r="969" spans="1:8" x14ac:dyDescent="0.25">
      <c r="A969" s="99" t="s">
        <v>2120</v>
      </c>
      <c r="H969" s="99"/>
    </row>
    <row r="970" spans="1:8" x14ac:dyDescent="0.25">
      <c r="A970" s="99" t="s">
        <v>2121</v>
      </c>
      <c r="H970" s="99"/>
    </row>
    <row r="971" spans="1:8" x14ac:dyDescent="0.25">
      <c r="A971" s="99" t="s">
        <v>2122</v>
      </c>
      <c r="H971" s="99"/>
    </row>
    <row r="972" spans="1:8" x14ac:dyDescent="0.25">
      <c r="A972" s="99" t="s">
        <v>2123</v>
      </c>
      <c r="H972" s="99"/>
    </row>
    <row r="973" spans="1:8" x14ac:dyDescent="0.25">
      <c r="A973" s="99" t="s">
        <v>2124</v>
      </c>
      <c r="H973" s="99"/>
    </row>
    <row r="974" spans="1:8" x14ac:dyDescent="0.25">
      <c r="A974" s="99" t="s">
        <v>2125</v>
      </c>
      <c r="H974" s="99"/>
    </row>
    <row r="975" spans="1:8" x14ac:dyDescent="0.25">
      <c r="A975" s="99" t="s">
        <v>2126</v>
      </c>
      <c r="H975" s="99"/>
    </row>
    <row r="976" spans="1:8" x14ac:dyDescent="0.25">
      <c r="A976" s="99" t="s">
        <v>2127</v>
      </c>
      <c r="H976" s="99"/>
    </row>
    <row r="977" spans="1:8" x14ac:dyDescent="0.25">
      <c r="A977" s="99" t="s">
        <v>2128</v>
      </c>
      <c r="H977" s="99"/>
    </row>
    <row r="978" spans="1:8" x14ac:dyDescent="0.25">
      <c r="A978" s="99" t="s">
        <v>2129</v>
      </c>
      <c r="H978" s="99"/>
    </row>
    <row r="979" spans="1:8" x14ac:dyDescent="0.25">
      <c r="A979" s="99" t="s">
        <v>2130</v>
      </c>
      <c r="H979" s="99"/>
    </row>
    <row r="980" spans="1:8" x14ac:dyDescent="0.25">
      <c r="A980" s="99" t="s">
        <v>2131</v>
      </c>
      <c r="H980" s="99"/>
    </row>
    <row r="981" spans="1:8" x14ac:dyDescent="0.25">
      <c r="A981" s="99" t="s">
        <v>2132</v>
      </c>
      <c r="H981" s="99"/>
    </row>
    <row r="982" spans="1:8" x14ac:dyDescent="0.25">
      <c r="A982" s="99" t="s">
        <v>2133</v>
      </c>
      <c r="H982" s="99"/>
    </row>
    <row r="983" spans="1:8" x14ac:dyDescent="0.25">
      <c r="A983" s="99" t="s">
        <v>2134</v>
      </c>
      <c r="H983" s="99"/>
    </row>
    <row r="984" spans="1:8" x14ac:dyDescent="0.25">
      <c r="A984" s="99" t="s">
        <v>2135</v>
      </c>
      <c r="H984" s="99"/>
    </row>
    <row r="985" spans="1:8" x14ac:dyDescent="0.25">
      <c r="A985" s="99" t="s">
        <v>2136</v>
      </c>
      <c r="H985" s="99"/>
    </row>
    <row r="986" spans="1:8" x14ac:dyDescent="0.25">
      <c r="A986" s="99" t="s">
        <v>2137</v>
      </c>
      <c r="H986" s="99"/>
    </row>
    <row r="987" spans="1:8" x14ac:dyDescent="0.25">
      <c r="A987" s="99" t="s">
        <v>2138</v>
      </c>
      <c r="H987" s="99"/>
    </row>
    <row r="988" spans="1:8" x14ac:dyDescent="0.25">
      <c r="A988" s="99" t="s">
        <v>2139</v>
      </c>
      <c r="H988" s="99"/>
    </row>
    <row r="989" spans="1:8" x14ac:dyDescent="0.25">
      <c r="A989" s="99" t="s">
        <v>2140</v>
      </c>
      <c r="H989" s="99"/>
    </row>
    <row r="990" spans="1:8" x14ac:dyDescent="0.25">
      <c r="A990" s="99" t="s">
        <v>2141</v>
      </c>
      <c r="H990" s="99"/>
    </row>
    <row r="991" spans="1:8" x14ac:dyDescent="0.25">
      <c r="A991" s="99" t="s">
        <v>2142</v>
      </c>
      <c r="H991" s="99"/>
    </row>
    <row r="992" spans="1:8" x14ac:dyDescent="0.25">
      <c r="A992" s="99" t="s">
        <v>2143</v>
      </c>
      <c r="H992" s="99"/>
    </row>
    <row r="993" spans="1:8" x14ac:dyDescent="0.25">
      <c r="A993" s="99" t="s">
        <v>2144</v>
      </c>
      <c r="H993" s="99"/>
    </row>
    <row r="994" spans="1:8" x14ac:dyDescent="0.25">
      <c r="A994" s="99" t="s">
        <v>2145</v>
      </c>
      <c r="H994" s="99"/>
    </row>
    <row r="995" spans="1:8" x14ac:dyDescent="0.25">
      <c r="A995" s="99" t="s">
        <v>2146</v>
      </c>
      <c r="H995" s="99"/>
    </row>
    <row r="996" spans="1:8" x14ac:dyDescent="0.25">
      <c r="A996" s="99" t="s">
        <v>2147</v>
      </c>
      <c r="H996" s="99"/>
    </row>
    <row r="997" spans="1:8" x14ac:dyDescent="0.25">
      <c r="A997" s="99" t="s">
        <v>2148</v>
      </c>
      <c r="H997" s="99"/>
    </row>
    <row r="998" spans="1:8" x14ac:dyDescent="0.25">
      <c r="A998" s="99" t="s">
        <v>2149</v>
      </c>
      <c r="H998" s="99"/>
    </row>
    <row r="999" spans="1:8" x14ac:dyDescent="0.25">
      <c r="A999" s="99" t="s">
        <v>2150</v>
      </c>
      <c r="H999" s="99"/>
    </row>
    <row r="1000" spans="1:8" x14ac:dyDescent="0.25">
      <c r="A1000" s="99" t="s">
        <v>2151</v>
      </c>
      <c r="H1000" s="99"/>
    </row>
    <row r="1001" spans="1:8" x14ac:dyDescent="0.25">
      <c r="A1001" s="99" t="s">
        <v>2152</v>
      </c>
      <c r="H1001" s="99"/>
    </row>
    <row r="1002" spans="1:8" x14ac:dyDescent="0.25">
      <c r="A1002" s="99" t="s">
        <v>2153</v>
      </c>
      <c r="H1002" s="99"/>
    </row>
    <row r="1003" spans="1:8" x14ac:dyDescent="0.25">
      <c r="A1003" s="99" t="s">
        <v>2154</v>
      </c>
      <c r="H1003" s="99"/>
    </row>
    <row r="1004" spans="1:8" x14ac:dyDescent="0.25">
      <c r="A1004" s="99" t="s">
        <v>2155</v>
      </c>
      <c r="H1004" s="99"/>
    </row>
    <row r="1005" spans="1:8" x14ac:dyDescent="0.25">
      <c r="A1005" s="99" t="s">
        <v>2156</v>
      </c>
      <c r="H1005" s="99"/>
    </row>
    <row r="1006" spans="1:8" x14ac:dyDescent="0.25">
      <c r="A1006" s="99" t="s">
        <v>2157</v>
      </c>
      <c r="H1006" s="99"/>
    </row>
    <row r="1007" spans="1:8" x14ac:dyDescent="0.25">
      <c r="A1007" s="99" t="s">
        <v>2158</v>
      </c>
      <c r="H1007" s="99"/>
    </row>
    <row r="1008" spans="1:8" x14ac:dyDescent="0.25">
      <c r="A1008" s="99" t="s">
        <v>2159</v>
      </c>
      <c r="H1008" s="99"/>
    </row>
    <row r="1009" spans="1:8" x14ac:dyDescent="0.25">
      <c r="A1009" s="99" t="s">
        <v>2160</v>
      </c>
      <c r="H1009" s="99"/>
    </row>
    <row r="1010" spans="1:8" x14ac:dyDescent="0.25">
      <c r="A1010" s="99" t="s">
        <v>2161</v>
      </c>
      <c r="H1010" s="99"/>
    </row>
    <row r="1011" spans="1:8" x14ac:dyDescent="0.25">
      <c r="A1011" s="99" t="s">
        <v>2162</v>
      </c>
      <c r="H1011" s="99"/>
    </row>
    <row r="1012" spans="1:8" x14ac:dyDescent="0.25">
      <c r="A1012" s="99" t="s">
        <v>2163</v>
      </c>
      <c r="H1012" s="99"/>
    </row>
    <row r="1013" spans="1:8" x14ac:dyDescent="0.25">
      <c r="A1013" s="99" t="s">
        <v>2164</v>
      </c>
      <c r="H1013" s="99"/>
    </row>
    <row r="1014" spans="1:8" x14ac:dyDescent="0.25">
      <c r="A1014" s="99" t="s">
        <v>2165</v>
      </c>
      <c r="H1014" s="99"/>
    </row>
    <row r="1015" spans="1:8" x14ac:dyDescent="0.25">
      <c r="A1015" s="99" t="s">
        <v>2166</v>
      </c>
      <c r="H1015" s="99"/>
    </row>
    <row r="1016" spans="1:8" x14ac:dyDescent="0.25">
      <c r="A1016" s="99" t="s">
        <v>2167</v>
      </c>
      <c r="H1016" s="99"/>
    </row>
    <row r="1017" spans="1:8" x14ac:dyDescent="0.25">
      <c r="A1017" s="99" t="s">
        <v>2168</v>
      </c>
      <c r="H1017" s="99"/>
    </row>
    <row r="1018" spans="1:8" x14ac:dyDescent="0.25">
      <c r="A1018" s="99" t="s">
        <v>2169</v>
      </c>
      <c r="H1018" s="99"/>
    </row>
    <row r="1019" spans="1:8" x14ac:dyDescent="0.25">
      <c r="A1019" s="99" t="s">
        <v>2170</v>
      </c>
      <c r="H1019" s="99"/>
    </row>
    <row r="1020" spans="1:8" x14ac:dyDescent="0.25">
      <c r="A1020" s="99" t="s">
        <v>2171</v>
      </c>
      <c r="H1020" s="99"/>
    </row>
    <row r="1021" spans="1:8" x14ac:dyDescent="0.25">
      <c r="A1021" s="99" t="s">
        <v>2172</v>
      </c>
      <c r="H1021" s="99"/>
    </row>
    <row r="1022" spans="1:8" x14ac:dyDescent="0.25">
      <c r="A1022" s="99" t="s">
        <v>2173</v>
      </c>
      <c r="H1022" s="99"/>
    </row>
    <row r="1023" spans="1:8" x14ac:dyDescent="0.25">
      <c r="A1023" s="99" t="s">
        <v>2174</v>
      </c>
      <c r="H1023" s="99"/>
    </row>
    <row r="1024" spans="1:8" x14ac:dyDescent="0.25">
      <c r="A1024" s="99" t="s">
        <v>2175</v>
      </c>
      <c r="H1024" s="99"/>
    </row>
    <row r="1025" spans="1:8" x14ac:dyDescent="0.25">
      <c r="A1025" s="99" t="s">
        <v>2176</v>
      </c>
      <c r="H1025" s="99"/>
    </row>
    <row r="1026" spans="1:8" x14ac:dyDescent="0.25">
      <c r="A1026" s="99" t="s">
        <v>2177</v>
      </c>
      <c r="H1026" s="99"/>
    </row>
    <row r="1027" spans="1:8" x14ac:dyDescent="0.25">
      <c r="A1027" s="99" t="s">
        <v>2178</v>
      </c>
      <c r="H1027" s="99"/>
    </row>
    <row r="1028" spans="1:8" x14ac:dyDescent="0.25">
      <c r="A1028" s="99" t="s">
        <v>2179</v>
      </c>
      <c r="H1028" s="99"/>
    </row>
    <row r="1029" spans="1:8" x14ac:dyDescent="0.25">
      <c r="A1029" s="99" t="s">
        <v>2180</v>
      </c>
      <c r="H1029" s="99"/>
    </row>
    <row r="1030" spans="1:8" x14ac:dyDescent="0.25">
      <c r="A1030" s="99" t="s">
        <v>2181</v>
      </c>
      <c r="H1030" s="99"/>
    </row>
    <row r="1031" spans="1:8" x14ac:dyDescent="0.25">
      <c r="A1031" s="99" t="s">
        <v>2182</v>
      </c>
      <c r="H1031" s="99"/>
    </row>
    <row r="1032" spans="1:8" x14ac:dyDescent="0.25">
      <c r="A1032" s="99" t="s">
        <v>2183</v>
      </c>
      <c r="H1032" s="99"/>
    </row>
    <row r="1033" spans="1:8" x14ac:dyDescent="0.25">
      <c r="A1033" s="99" t="s">
        <v>2184</v>
      </c>
      <c r="H1033" s="99"/>
    </row>
    <row r="1034" spans="1:8" x14ac:dyDescent="0.25">
      <c r="A1034" s="99" t="s">
        <v>2185</v>
      </c>
      <c r="H1034" s="99"/>
    </row>
    <row r="1035" spans="1:8" x14ac:dyDescent="0.25">
      <c r="A1035" s="99" t="s">
        <v>2186</v>
      </c>
      <c r="H1035" s="99"/>
    </row>
    <row r="1036" spans="1:8" x14ac:dyDescent="0.25">
      <c r="A1036" s="99" t="s">
        <v>2187</v>
      </c>
      <c r="H1036" s="99"/>
    </row>
    <row r="1037" spans="1:8" x14ac:dyDescent="0.25">
      <c r="A1037" s="99" t="s">
        <v>2188</v>
      </c>
      <c r="H1037" s="99"/>
    </row>
    <row r="1038" spans="1:8" x14ac:dyDescent="0.25">
      <c r="A1038" s="99" t="s">
        <v>2189</v>
      </c>
      <c r="H1038" s="99"/>
    </row>
    <row r="1039" spans="1:8" x14ac:dyDescent="0.25">
      <c r="A1039" s="99" t="s">
        <v>2190</v>
      </c>
      <c r="H1039" s="99"/>
    </row>
    <row r="1040" spans="1:8" x14ac:dyDescent="0.25">
      <c r="A1040" s="99" t="s">
        <v>2191</v>
      </c>
      <c r="H1040" s="99"/>
    </row>
    <row r="1041" spans="1:8" x14ac:dyDescent="0.25">
      <c r="A1041" s="99" t="s">
        <v>2192</v>
      </c>
      <c r="H1041" s="99"/>
    </row>
    <row r="1042" spans="1:8" x14ac:dyDescent="0.25">
      <c r="A1042" s="99" t="s">
        <v>2193</v>
      </c>
      <c r="H1042" s="99"/>
    </row>
    <row r="1043" spans="1:8" x14ac:dyDescent="0.25">
      <c r="A1043" s="99" t="s">
        <v>2194</v>
      </c>
      <c r="H1043" s="99"/>
    </row>
    <row r="1044" spans="1:8" x14ac:dyDescent="0.25">
      <c r="A1044" s="99" t="s">
        <v>2195</v>
      </c>
      <c r="H1044" s="99"/>
    </row>
    <row r="1045" spans="1:8" x14ac:dyDescent="0.25">
      <c r="A1045" s="99" t="s">
        <v>2196</v>
      </c>
      <c r="H1045" s="99"/>
    </row>
    <row r="1046" spans="1:8" x14ac:dyDescent="0.25">
      <c r="A1046" s="99" t="s">
        <v>2197</v>
      </c>
      <c r="H1046" s="99"/>
    </row>
    <row r="1047" spans="1:8" x14ac:dyDescent="0.25">
      <c r="A1047" s="99" t="s">
        <v>2198</v>
      </c>
      <c r="H1047" s="99"/>
    </row>
    <row r="1048" spans="1:8" x14ac:dyDescent="0.25">
      <c r="A1048" s="99" t="s">
        <v>2199</v>
      </c>
      <c r="H1048" s="99"/>
    </row>
    <row r="1049" spans="1:8" x14ac:dyDescent="0.25">
      <c r="A1049" s="99" t="s">
        <v>2200</v>
      </c>
      <c r="H1049" s="99"/>
    </row>
    <row r="1050" spans="1:8" x14ac:dyDescent="0.25">
      <c r="A1050" s="99" t="s">
        <v>2201</v>
      </c>
      <c r="H1050" s="99"/>
    </row>
    <row r="1051" spans="1:8" x14ac:dyDescent="0.25">
      <c r="A1051" s="99" t="s">
        <v>2202</v>
      </c>
      <c r="H1051" s="99"/>
    </row>
    <row r="1052" spans="1:8" x14ac:dyDescent="0.25">
      <c r="A1052" s="99" t="s">
        <v>2203</v>
      </c>
      <c r="H1052" s="99"/>
    </row>
    <row r="1053" spans="1:8" x14ac:dyDescent="0.25">
      <c r="A1053" s="99" t="s">
        <v>2204</v>
      </c>
      <c r="H1053" s="99"/>
    </row>
    <row r="1054" spans="1:8" x14ac:dyDescent="0.25">
      <c r="A1054" s="99" t="s">
        <v>2205</v>
      </c>
      <c r="H1054" s="99"/>
    </row>
    <row r="1055" spans="1:8" x14ac:dyDescent="0.25">
      <c r="A1055" s="99" t="s">
        <v>2206</v>
      </c>
      <c r="H1055" s="99"/>
    </row>
    <row r="1056" spans="1:8" x14ac:dyDescent="0.25">
      <c r="A1056" s="99" t="s">
        <v>2207</v>
      </c>
      <c r="H1056" s="99"/>
    </row>
    <row r="1057" spans="1:8" x14ac:dyDescent="0.25">
      <c r="A1057" s="99" t="s">
        <v>2208</v>
      </c>
      <c r="H1057" s="99"/>
    </row>
    <row r="1058" spans="1:8" x14ac:dyDescent="0.25">
      <c r="A1058" s="99" t="s">
        <v>2209</v>
      </c>
      <c r="H1058" s="99"/>
    </row>
    <row r="1059" spans="1:8" x14ac:dyDescent="0.25">
      <c r="A1059" s="99" t="s">
        <v>2210</v>
      </c>
      <c r="H1059" s="99"/>
    </row>
    <row r="1060" spans="1:8" x14ac:dyDescent="0.25">
      <c r="A1060" s="99" t="s">
        <v>2211</v>
      </c>
      <c r="H1060" s="99"/>
    </row>
    <row r="1061" spans="1:8" x14ac:dyDescent="0.25">
      <c r="A1061" s="99" t="s">
        <v>2212</v>
      </c>
      <c r="H1061" s="99"/>
    </row>
    <row r="1062" spans="1:8" x14ac:dyDescent="0.25">
      <c r="A1062" s="99" t="s">
        <v>2213</v>
      </c>
      <c r="H1062" s="99"/>
    </row>
    <row r="1063" spans="1:8" x14ac:dyDescent="0.25">
      <c r="A1063" s="99" t="s">
        <v>2214</v>
      </c>
      <c r="H1063" s="99"/>
    </row>
    <row r="1064" spans="1:8" x14ac:dyDescent="0.25">
      <c r="A1064" s="99" t="s">
        <v>2215</v>
      </c>
      <c r="H1064" s="99"/>
    </row>
    <row r="1065" spans="1:8" x14ac:dyDescent="0.25">
      <c r="A1065" s="99" t="s">
        <v>2216</v>
      </c>
      <c r="H1065" s="99"/>
    </row>
    <row r="1066" spans="1:8" x14ac:dyDescent="0.25">
      <c r="A1066" s="99" t="s">
        <v>2217</v>
      </c>
      <c r="H1066" s="99"/>
    </row>
    <row r="1067" spans="1:8" x14ac:dyDescent="0.25">
      <c r="A1067" s="99" t="s">
        <v>2218</v>
      </c>
      <c r="H1067" s="99"/>
    </row>
    <row r="1068" spans="1:8" x14ac:dyDescent="0.25">
      <c r="A1068" s="99" t="s">
        <v>2219</v>
      </c>
      <c r="H1068" s="99"/>
    </row>
    <row r="1069" spans="1:8" x14ac:dyDescent="0.25">
      <c r="A1069" s="99" t="s">
        <v>2220</v>
      </c>
      <c r="H1069" s="99"/>
    </row>
    <row r="1070" spans="1:8" x14ac:dyDescent="0.25">
      <c r="A1070" s="99" t="s">
        <v>2221</v>
      </c>
      <c r="H1070" s="99"/>
    </row>
    <row r="1071" spans="1:8" x14ac:dyDescent="0.25">
      <c r="A1071" s="99" t="s">
        <v>2222</v>
      </c>
      <c r="H1071" s="99"/>
    </row>
    <row r="1072" spans="1:8" x14ac:dyDescent="0.25">
      <c r="A1072" s="99" t="s">
        <v>2223</v>
      </c>
      <c r="H1072" s="99"/>
    </row>
    <row r="1073" spans="1:8" x14ac:dyDescent="0.25">
      <c r="A1073" s="99" t="s">
        <v>2224</v>
      </c>
      <c r="H1073" s="99"/>
    </row>
    <row r="1074" spans="1:8" x14ac:dyDescent="0.25">
      <c r="A1074" s="99" t="s">
        <v>2225</v>
      </c>
      <c r="H1074" s="99"/>
    </row>
    <row r="1075" spans="1:8" x14ac:dyDescent="0.25">
      <c r="A1075" s="99" t="s">
        <v>2226</v>
      </c>
      <c r="H1075" s="99"/>
    </row>
    <row r="1076" spans="1:8" x14ac:dyDescent="0.25">
      <c r="A1076" s="99" t="s">
        <v>2227</v>
      </c>
      <c r="H1076" s="99"/>
    </row>
    <row r="1077" spans="1:8" x14ac:dyDescent="0.25">
      <c r="A1077" s="99" t="s">
        <v>2228</v>
      </c>
      <c r="H1077" s="99"/>
    </row>
    <row r="1078" spans="1:8" x14ac:dyDescent="0.25">
      <c r="A1078" s="99" t="s">
        <v>2229</v>
      </c>
      <c r="H1078" s="99"/>
    </row>
    <row r="1079" spans="1:8" x14ac:dyDescent="0.25">
      <c r="A1079" s="99" t="s">
        <v>2230</v>
      </c>
      <c r="H1079" s="99"/>
    </row>
    <row r="1080" spans="1:8" x14ac:dyDescent="0.25">
      <c r="A1080" s="99" t="s">
        <v>2231</v>
      </c>
      <c r="H1080" s="99"/>
    </row>
    <row r="1081" spans="1:8" x14ac:dyDescent="0.25">
      <c r="A1081" s="99" t="s">
        <v>2232</v>
      </c>
      <c r="H1081" s="99"/>
    </row>
    <row r="1082" spans="1:8" x14ac:dyDescent="0.25">
      <c r="A1082" s="99" t="s">
        <v>2233</v>
      </c>
      <c r="H1082" s="99"/>
    </row>
    <row r="1083" spans="1:8" x14ac:dyDescent="0.25">
      <c r="A1083" s="99" t="s">
        <v>2234</v>
      </c>
      <c r="H1083" s="99"/>
    </row>
    <row r="1084" spans="1:8" x14ac:dyDescent="0.25">
      <c r="A1084" s="99" t="s">
        <v>2235</v>
      </c>
      <c r="H1084" s="99"/>
    </row>
    <row r="1085" spans="1:8" x14ac:dyDescent="0.25">
      <c r="A1085" s="99" t="s">
        <v>2236</v>
      </c>
      <c r="H1085" s="99"/>
    </row>
    <row r="1086" spans="1:8" x14ac:dyDescent="0.25">
      <c r="A1086" s="99" t="s">
        <v>2237</v>
      </c>
      <c r="H1086" s="99"/>
    </row>
    <row r="1087" spans="1:8" x14ac:dyDescent="0.25">
      <c r="A1087" s="99" t="s">
        <v>2238</v>
      </c>
      <c r="H1087" s="99"/>
    </row>
    <row r="1088" spans="1:8" x14ac:dyDescent="0.25">
      <c r="A1088" s="99" t="s">
        <v>2239</v>
      </c>
      <c r="H1088" s="99"/>
    </row>
    <row r="1089" spans="1:8" x14ac:dyDescent="0.25">
      <c r="A1089" s="99" t="s">
        <v>2240</v>
      </c>
      <c r="H1089" s="99"/>
    </row>
    <row r="1090" spans="1:8" x14ac:dyDescent="0.25">
      <c r="A1090" s="99" t="s">
        <v>2241</v>
      </c>
      <c r="H1090" s="99"/>
    </row>
    <row r="1091" spans="1:8" x14ac:dyDescent="0.25">
      <c r="A1091" s="99" t="s">
        <v>2242</v>
      </c>
      <c r="H1091" s="99"/>
    </row>
    <row r="1092" spans="1:8" x14ac:dyDescent="0.25">
      <c r="A1092" s="99" t="s">
        <v>2243</v>
      </c>
      <c r="H1092" s="99"/>
    </row>
    <row r="1093" spans="1:8" x14ac:dyDescent="0.25">
      <c r="A1093" s="99" t="s">
        <v>2244</v>
      </c>
      <c r="H1093" s="99"/>
    </row>
    <row r="1094" spans="1:8" x14ac:dyDescent="0.25">
      <c r="A1094" s="99" t="s">
        <v>2245</v>
      </c>
      <c r="H1094" s="99"/>
    </row>
    <row r="1095" spans="1:8" x14ac:dyDescent="0.25">
      <c r="A1095" s="99" t="s">
        <v>2246</v>
      </c>
      <c r="H1095" s="99"/>
    </row>
    <row r="1096" spans="1:8" x14ac:dyDescent="0.25">
      <c r="A1096" s="99" t="s">
        <v>2247</v>
      </c>
      <c r="H1096" s="99"/>
    </row>
    <row r="1097" spans="1:8" x14ac:dyDescent="0.25">
      <c r="A1097" s="99" t="s">
        <v>2248</v>
      </c>
      <c r="H1097" s="99"/>
    </row>
    <row r="1098" spans="1:8" x14ac:dyDescent="0.25">
      <c r="A1098" s="99" t="s">
        <v>2249</v>
      </c>
      <c r="H1098" s="99"/>
    </row>
    <row r="1099" spans="1:8" x14ac:dyDescent="0.25">
      <c r="A1099" s="99" t="s">
        <v>2171</v>
      </c>
      <c r="H1099" s="99"/>
    </row>
    <row r="1100" spans="1:8" x14ac:dyDescent="0.25">
      <c r="A1100" s="99" t="s">
        <v>2172</v>
      </c>
      <c r="H1100" s="99"/>
    </row>
    <row r="1101" spans="1:8" x14ac:dyDescent="0.25">
      <c r="A1101" s="99" t="s">
        <v>2173</v>
      </c>
      <c r="H1101" s="99"/>
    </row>
    <row r="1102" spans="1:8" x14ac:dyDescent="0.25">
      <c r="A1102" s="99" t="s">
        <v>2250</v>
      </c>
      <c r="H1102" s="99"/>
    </row>
    <row r="1103" spans="1:8" x14ac:dyDescent="0.25">
      <c r="A1103" s="99" t="s">
        <v>2251</v>
      </c>
      <c r="H1103" s="99"/>
    </row>
    <row r="1104" spans="1:8" x14ac:dyDescent="0.25">
      <c r="A1104" s="99" t="s">
        <v>2176</v>
      </c>
      <c r="H1104" s="99"/>
    </row>
    <row r="1105" spans="1:8" x14ac:dyDescent="0.25">
      <c r="A1105" s="99" t="s">
        <v>2177</v>
      </c>
      <c r="H1105" s="99"/>
    </row>
    <row r="1106" spans="1:8" x14ac:dyDescent="0.25">
      <c r="A1106" s="99" t="s">
        <v>2178</v>
      </c>
      <c r="H1106" s="99"/>
    </row>
    <row r="1107" spans="1:8" x14ac:dyDescent="0.25">
      <c r="A1107" s="99" t="s">
        <v>2179</v>
      </c>
      <c r="H1107" s="99"/>
    </row>
    <row r="1108" spans="1:8" x14ac:dyDescent="0.25">
      <c r="A1108" s="99" t="s">
        <v>2180</v>
      </c>
      <c r="H1108" s="99"/>
    </row>
    <row r="1109" spans="1:8" x14ac:dyDescent="0.25">
      <c r="A1109" s="99" t="s">
        <v>2181</v>
      </c>
      <c r="H1109" s="99"/>
    </row>
    <row r="1110" spans="1:8" x14ac:dyDescent="0.25">
      <c r="A1110" s="99" t="s">
        <v>2182</v>
      </c>
      <c r="H1110" s="99"/>
    </row>
    <row r="1111" spans="1:8" x14ac:dyDescent="0.25">
      <c r="A1111" s="99" t="s">
        <v>2252</v>
      </c>
      <c r="H1111" s="99"/>
    </row>
    <row r="1112" spans="1:8" x14ac:dyDescent="0.25">
      <c r="A1112" s="99" t="s">
        <v>2253</v>
      </c>
      <c r="H1112" s="99"/>
    </row>
    <row r="1113" spans="1:8" x14ac:dyDescent="0.25">
      <c r="A1113" s="99" t="s">
        <v>2254</v>
      </c>
      <c r="H1113" s="99"/>
    </row>
    <row r="1114" spans="1:8" x14ac:dyDescent="0.25">
      <c r="A1114" s="99" t="s">
        <v>2255</v>
      </c>
      <c r="H1114" s="99"/>
    </row>
    <row r="1115" spans="1:8" x14ac:dyDescent="0.25">
      <c r="A1115" s="99" t="s">
        <v>2256</v>
      </c>
      <c r="H1115" s="99"/>
    </row>
    <row r="1116" spans="1:8" x14ac:dyDescent="0.25">
      <c r="A1116" s="99" t="s">
        <v>2257</v>
      </c>
      <c r="H1116" s="99"/>
    </row>
    <row r="1117" spans="1:8" x14ac:dyDescent="0.25">
      <c r="A1117" s="99" t="s">
        <v>2258</v>
      </c>
      <c r="H1117" s="99"/>
    </row>
    <row r="1118" spans="1:8" x14ac:dyDescent="0.25">
      <c r="A1118" s="99" t="s">
        <v>2259</v>
      </c>
      <c r="H1118" s="99"/>
    </row>
    <row r="1119" spans="1:8" x14ac:dyDescent="0.25">
      <c r="A1119" s="99" t="s">
        <v>2260</v>
      </c>
      <c r="H1119" s="99"/>
    </row>
    <row r="1120" spans="1:8" x14ac:dyDescent="0.25">
      <c r="A1120" s="99" t="s">
        <v>2261</v>
      </c>
      <c r="H1120" s="99"/>
    </row>
    <row r="1121" spans="1:8" x14ac:dyDescent="0.25">
      <c r="A1121" s="99" t="s">
        <v>2262</v>
      </c>
      <c r="H1121" s="99"/>
    </row>
    <row r="1122" spans="1:8" x14ac:dyDescent="0.25">
      <c r="A1122" s="99" t="s">
        <v>2263</v>
      </c>
      <c r="H1122" s="99"/>
    </row>
    <row r="1123" spans="1:8" x14ac:dyDescent="0.25">
      <c r="A1123" s="99" t="s">
        <v>2264</v>
      </c>
      <c r="H1123" s="99"/>
    </row>
    <row r="1124" spans="1:8" x14ac:dyDescent="0.25">
      <c r="A1124" s="99" t="s">
        <v>2265</v>
      </c>
      <c r="H1124" s="99"/>
    </row>
    <row r="1125" spans="1:8" x14ac:dyDescent="0.25">
      <c r="A1125" s="99" t="s">
        <v>2266</v>
      </c>
      <c r="H1125" s="99"/>
    </row>
    <row r="1126" spans="1:8" x14ac:dyDescent="0.25">
      <c r="A1126" s="99" t="s">
        <v>2267</v>
      </c>
      <c r="H1126" s="99"/>
    </row>
    <row r="1127" spans="1:8" x14ac:dyDescent="0.25">
      <c r="A1127" s="99" t="s">
        <v>2268</v>
      </c>
      <c r="H1127" s="99"/>
    </row>
    <row r="1128" spans="1:8" x14ac:dyDescent="0.25">
      <c r="A1128" s="99" t="s">
        <v>2269</v>
      </c>
      <c r="H1128" s="99"/>
    </row>
    <row r="1129" spans="1:8" x14ac:dyDescent="0.25">
      <c r="A1129" s="99" t="s">
        <v>2270</v>
      </c>
      <c r="H1129" s="99"/>
    </row>
    <row r="1130" spans="1:8" x14ac:dyDescent="0.25">
      <c r="A1130" s="99" t="s">
        <v>2271</v>
      </c>
      <c r="H1130" s="99"/>
    </row>
    <row r="1131" spans="1:8" x14ac:dyDescent="0.25">
      <c r="A1131" s="99" t="s">
        <v>2272</v>
      </c>
      <c r="H1131" s="99"/>
    </row>
    <row r="1132" spans="1:8" x14ac:dyDescent="0.25">
      <c r="A1132" s="99" t="s">
        <v>2273</v>
      </c>
      <c r="H1132" s="99"/>
    </row>
    <row r="1133" spans="1:8" x14ac:dyDescent="0.25">
      <c r="A1133" s="99" t="s">
        <v>2274</v>
      </c>
      <c r="H1133" s="99"/>
    </row>
    <row r="1134" spans="1:8" x14ac:dyDescent="0.25">
      <c r="A1134" s="99" t="s">
        <v>2275</v>
      </c>
      <c r="H1134" s="99"/>
    </row>
    <row r="1135" spans="1:8" x14ac:dyDescent="0.25">
      <c r="A1135" s="99" t="s">
        <v>2276</v>
      </c>
      <c r="H1135" s="99"/>
    </row>
    <row r="1136" spans="1:8" x14ac:dyDescent="0.25">
      <c r="A1136" s="99" t="s">
        <v>2277</v>
      </c>
      <c r="H1136" s="99"/>
    </row>
    <row r="1137" spans="1:8" x14ac:dyDescent="0.25">
      <c r="A1137" s="99" t="s">
        <v>2278</v>
      </c>
      <c r="H1137" s="99"/>
    </row>
    <row r="1138" spans="1:8" x14ac:dyDescent="0.25">
      <c r="A1138" s="99" t="s">
        <v>2279</v>
      </c>
      <c r="H1138" s="99"/>
    </row>
    <row r="1139" spans="1:8" x14ac:dyDescent="0.25">
      <c r="A1139" s="99" t="s">
        <v>2280</v>
      </c>
      <c r="H1139" s="99"/>
    </row>
    <row r="1140" spans="1:8" x14ac:dyDescent="0.25">
      <c r="A1140" s="99" t="s">
        <v>2281</v>
      </c>
      <c r="H1140" s="99"/>
    </row>
    <row r="1141" spans="1:8" x14ac:dyDescent="0.25">
      <c r="A1141" s="99" t="s">
        <v>2282</v>
      </c>
      <c r="H1141" s="99"/>
    </row>
    <row r="1142" spans="1:8" x14ac:dyDescent="0.25">
      <c r="A1142" s="99" t="s">
        <v>2283</v>
      </c>
      <c r="H1142" s="99"/>
    </row>
    <row r="1143" spans="1:8" x14ac:dyDescent="0.25">
      <c r="A1143" s="99" t="s">
        <v>2284</v>
      </c>
      <c r="H1143" s="99"/>
    </row>
    <row r="1144" spans="1:8" x14ac:dyDescent="0.25">
      <c r="A1144" s="99" t="s">
        <v>2285</v>
      </c>
      <c r="H1144" s="99"/>
    </row>
    <row r="1145" spans="1:8" x14ac:dyDescent="0.25">
      <c r="A1145" s="99" t="s">
        <v>2286</v>
      </c>
      <c r="H1145" s="99"/>
    </row>
    <row r="1146" spans="1:8" x14ac:dyDescent="0.25">
      <c r="A1146" s="99" t="s">
        <v>2287</v>
      </c>
      <c r="H1146" s="99"/>
    </row>
    <row r="1147" spans="1:8" x14ac:dyDescent="0.25">
      <c r="A1147" s="99" t="s">
        <v>2288</v>
      </c>
      <c r="H1147" s="99"/>
    </row>
    <row r="1148" spans="1:8" x14ac:dyDescent="0.25">
      <c r="A1148" s="99" t="s">
        <v>2289</v>
      </c>
      <c r="H1148" s="99"/>
    </row>
    <row r="1149" spans="1:8" x14ac:dyDescent="0.25">
      <c r="A1149" s="99" t="s">
        <v>2290</v>
      </c>
      <c r="H1149" s="99"/>
    </row>
    <row r="1150" spans="1:8" x14ac:dyDescent="0.25">
      <c r="A1150" s="99" t="s">
        <v>2291</v>
      </c>
      <c r="H1150" s="99"/>
    </row>
    <row r="1151" spans="1:8" x14ac:dyDescent="0.25">
      <c r="A1151" s="99" t="s">
        <v>2292</v>
      </c>
      <c r="H1151" s="99"/>
    </row>
    <row r="1152" spans="1:8" x14ac:dyDescent="0.25">
      <c r="A1152" s="99" t="s">
        <v>2293</v>
      </c>
      <c r="H1152" s="99"/>
    </row>
    <row r="1153" spans="1:8" x14ac:dyDescent="0.25">
      <c r="A1153" s="99" t="s">
        <v>2294</v>
      </c>
      <c r="H1153" s="99"/>
    </row>
    <row r="1154" spans="1:8" x14ac:dyDescent="0.25">
      <c r="A1154" s="99" t="s">
        <v>2295</v>
      </c>
      <c r="H1154" s="99"/>
    </row>
    <row r="1155" spans="1:8" x14ac:dyDescent="0.25">
      <c r="A1155" s="99" t="s">
        <v>2296</v>
      </c>
      <c r="H1155" s="99"/>
    </row>
    <row r="1156" spans="1:8" x14ac:dyDescent="0.25">
      <c r="A1156" s="99" t="s">
        <v>2297</v>
      </c>
      <c r="H1156" s="99"/>
    </row>
    <row r="1157" spans="1:8" x14ac:dyDescent="0.25">
      <c r="A1157" s="99" t="s">
        <v>2298</v>
      </c>
      <c r="H1157" s="99"/>
    </row>
    <row r="1158" spans="1:8" x14ac:dyDescent="0.25">
      <c r="A1158" s="99" t="s">
        <v>2299</v>
      </c>
      <c r="H1158" s="99"/>
    </row>
    <row r="1159" spans="1:8" x14ac:dyDescent="0.25">
      <c r="A1159" s="99" t="s">
        <v>2300</v>
      </c>
      <c r="H1159" s="99"/>
    </row>
    <row r="1160" spans="1:8" x14ac:dyDescent="0.25">
      <c r="A1160" s="99" t="s">
        <v>2301</v>
      </c>
      <c r="H1160" s="99"/>
    </row>
    <row r="1161" spans="1:8" x14ac:dyDescent="0.25">
      <c r="A1161" s="99" t="s">
        <v>2302</v>
      </c>
      <c r="H1161" s="99"/>
    </row>
    <row r="1162" spans="1:8" x14ac:dyDescent="0.25">
      <c r="A1162" s="99" t="s">
        <v>2303</v>
      </c>
      <c r="H1162" s="99"/>
    </row>
    <row r="1163" spans="1:8" x14ac:dyDescent="0.25">
      <c r="A1163" s="99" t="s">
        <v>2304</v>
      </c>
      <c r="H1163" s="99"/>
    </row>
    <row r="1164" spans="1:8" x14ac:dyDescent="0.25">
      <c r="A1164" s="99" t="s">
        <v>2305</v>
      </c>
      <c r="H1164" s="99"/>
    </row>
    <row r="1165" spans="1:8" x14ac:dyDescent="0.25">
      <c r="A1165" s="99" t="s">
        <v>2306</v>
      </c>
      <c r="H1165" s="99"/>
    </row>
    <row r="1166" spans="1:8" x14ac:dyDescent="0.25">
      <c r="A1166" s="99" t="s">
        <v>2307</v>
      </c>
      <c r="H1166" s="99"/>
    </row>
    <row r="1167" spans="1:8" x14ac:dyDescent="0.25">
      <c r="A1167" s="99" t="s">
        <v>2308</v>
      </c>
      <c r="H1167" s="99"/>
    </row>
    <row r="1168" spans="1:8" x14ac:dyDescent="0.25">
      <c r="A1168" s="99" t="s">
        <v>2309</v>
      </c>
      <c r="H1168" s="99"/>
    </row>
    <row r="1169" spans="1:8" x14ac:dyDescent="0.25">
      <c r="A1169" s="99" t="s">
        <v>2310</v>
      </c>
      <c r="H1169" s="99"/>
    </row>
    <row r="1170" spans="1:8" x14ac:dyDescent="0.25">
      <c r="A1170" s="99" t="s">
        <v>2311</v>
      </c>
      <c r="H1170" s="99"/>
    </row>
    <row r="1171" spans="1:8" x14ac:dyDescent="0.25">
      <c r="A1171" s="99" t="s">
        <v>2312</v>
      </c>
      <c r="H1171" s="99"/>
    </row>
    <row r="1172" spans="1:8" x14ac:dyDescent="0.25">
      <c r="A1172" s="99" t="s">
        <v>2313</v>
      </c>
      <c r="H1172" s="99"/>
    </row>
    <row r="1173" spans="1:8" x14ac:dyDescent="0.25">
      <c r="A1173" s="99" t="s">
        <v>2314</v>
      </c>
      <c r="H1173" s="99"/>
    </row>
    <row r="1174" spans="1:8" x14ac:dyDescent="0.25">
      <c r="A1174" s="99" t="s">
        <v>2315</v>
      </c>
      <c r="H1174" s="99"/>
    </row>
    <row r="1175" spans="1:8" x14ac:dyDescent="0.25">
      <c r="A1175" s="99" t="s">
        <v>2316</v>
      </c>
      <c r="H1175" s="99"/>
    </row>
    <row r="1176" spans="1:8" x14ac:dyDescent="0.25">
      <c r="A1176" s="99" t="s">
        <v>2317</v>
      </c>
      <c r="H1176" s="99"/>
    </row>
    <row r="1177" spans="1:8" x14ac:dyDescent="0.25">
      <c r="A1177" s="99" t="s">
        <v>2318</v>
      </c>
      <c r="H1177" s="99"/>
    </row>
    <row r="1178" spans="1:8" x14ac:dyDescent="0.25">
      <c r="A1178" s="99" t="s">
        <v>2319</v>
      </c>
      <c r="H1178" s="99"/>
    </row>
    <row r="1179" spans="1:8" x14ac:dyDescent="0.25">
      <c r="A1179" s="99" t="s">
        <v>2320</v>
      </c>
      <c r="H1179" s="99"/>
    </row>
    <row r="1180" spans="1:8" x14ac:dyDescent="0.25">
      <c r="A1180" s="99" t="s">
        <v>2321</v>
      </c>
      <c r="H1180" s="99"/>
    </row>
    <row r="1181" spans="1:8" x14ac:dyDescent="0.25">
      <c r="A1181" s="99" t="s">
        <v>2322</v>
      </c>
      <c r="H1181" s="99"/>
    </row>
    <row r="1182" spans="1:8" x14ac:dyDescent="0.25">
      <c r="A1182" s="99" t="s">
        <v>2323</v>
      </c>
      <c r="H1182" s="99"/>
    </row>
    <row r="1183" spans="1:8" x14ac:dyDescent="0.25">
      <c r="A1183" s="99" t="s">
        <v>2324</v>
      </c>
      <c r="H1183" s="99"/>
    </row>
    <row r="1184" spans="1:8" x14ac:dyDescent="0.25">
      <c r="A1184" s="99" t="s">
        <v>2325</v>
      </c>
      <c r="H1184" s="99"/>
    </row>
    <row r="1185" spans="1:8" x14ac:dyDescent="0.25">
      <c r="A1185" s="99" t="s">
        <v>2326</v>
      </c>
      <c r="H1185" s="99"/>
    </row>
    <row r="1186" spans="1:8" x14ac:dyDescent="0.25">
      <c r="A1186" s="99" t="s">
        <v>2327</v>
      </c>
      <c r="H1186" s="99"/>
    </row>
    <row r="1187" spans="1:8" x14ac:dyDescent="0.25">
      <c r="A1187" s="99" t="s">
        <v>2328</v>
      </c>
      <c r="H1187" s="99"/>
    </row>
    <row r="1188" spans="1:8" x14ac:dyDescent="0.25">
      <c r="A1188" s="99" t="s">
        <v>2329</v>
      </c>
      <c r="H1188" s="99"/>
    </row>
    <row r="1189" spans="1:8" x14ac:dyDescent="0.25">
      <c r="A1189" s="99" t="s">
        <v>2330</v>
      </c>
      <c r="H1189" s="99"/>
    </row>
    <row r="1190" spans="1:8" x14ac:dyDescent="0.25">
      <c r="A1190" s="99" t="s">
        <v>2331</v>
      </c>
      <c r="H1190" s="99"/>
    </row>
    <row r="1191" spans="1:8" x14ac:dyDescent="0.25">
      <c r="A1191" s="99" t="s">
        <v>2332</v>
      </c>
      <c r="H1191" s="99"/>
    </row>
    <row r="1192" spans="1:8" x14ac:dyDescent="0.25">
      <c r="A1192" s="99" t="s">
        <v>2333</v>
      </c>
      <c r="H1192" s="99"/>
    </row>
    <row r="1193" spans="1:8" x14ac:dyDescent="0.25">
      <c r="A1193" s="99" t="s">
        <v>2334</v>
      </c>
      <c r="H1193" s="99"/>
    </row>
    <row r="1194" spans="1:8" x14ac:dyDescent="0.25">
      <c r="A1194" s="99" t="s">
        <v>2335</v>
      </c>
      <c r="H1194" s="99"/>
    </row>
    <row r="1195" spans="1:8" x14ac:dyDescent="0.25">
      <c r="A1195" s="99" t="s">
        <v>2336</v>
      </c>
      <c r="H1195" s="99"/>
    </row>
    <row r="1196" spans="1:8" x14ac:dyDescent="0.25">
      <c r="A1196" s="99" t="s">
        <v>2337</v>
      </c>
      <c r="H1196" s="99"/>
    </row>
    <row r="1197" spans="1:8" x14ac:dyDescent="0.25">
      <c r="A1197" s="99" t="s">
        <v>2338</v>
      </c>
      <c r="H1197" s="99"/>
    </row>
    <row r="1198" spans="1:8" x14ac:dyDescent="0.25">
      <c r="A1198" s="99" t="s">
        <v>2339</v>
      </c>
      <c r="H1198" s="99"/>
    </row>
    <row r="1199" spans="1:8" x14ac:dyDescent="0.25">
      <c r="A1199" s="99" t="s">
        <v>2340</v>
      </c>
      <c r="H1199" s="99"/>
    </row>
    <row r="1200" spans="1:8" x14ac:dyDescent="0.25">
      <c r="A1200" s="99" t="s">
        <v>2341</v>
      </c>
      <c r="H1200" s="99"/>
    </row>
    <row r="1201" spans="1:8" x14ac:dyDescent="0.25">
      <c r="A1201" s="99" t="s">
        <v>2342</v>
      </c>
      <c r="H1201" s="99"/>
    </row>
    <row r="1202" spans="1:8" x14ac:dyDescent="0.25">
      <c r="A1202" s="99" t="s">
        <v>2343</v>
      </c>
      <c r="H1202" s="99"/>
    </row>
    <row r="1203" spans="1:8" x14ac:dyDescent="0.25">
      <c r="A1203" s="99" t="s">
        <v>2344</v>
      </c>
      <c r="H1203" s="99"/>
    </row>
    <row r="1204" spans="1:8" x14ac:dyDescent="0.25">
      <c r="A1204" s="99" t="s">
        <v>2345</v>
      </c>
      <c r="H1204" s="99"/>
    </row>
    <row r="1205" spans="1:8" x14ac:dyDescent="0.25">
      <c r="A1205" s="99" t="s">
        <v>2346</v>
      </c>
      <c r="H1205" s="99"/>
    </row>
    <row r="1206" spans="1:8" x14ac:dyDescent="0.25">
      <c r="A1206" s="99" t="s">
        <v>2347</v>
      </c>
      <c r="H1206" s="99"/>
    </row>
    <row r="1207" spans="1:8" x14ac:dyDescent="0.25">
      <c r="A1207" s="99" t="s">
        <v>2092</v>
      </c>
      <c r="H1207" s="99"/>
    </row>
    <row r="1208" spans="1:8" x14ac:dyDescent="0.25">
      <c r="A1208" s="99" t="s">
        <v>1786</v>
      </c>
      <c r="H1208" s="99"/>
    </row>
    <row r="1209" spans="1:8" x14ac:dyDescent="0.25">
      <c r="A1209" s="99" t="s">
        <v>2348</v>
      </c>
      <c r="H1209" s="99"/>
    </row>
    <row r="1210" spans="1:8" x14ac:dyDescent="0.25">
      <c r="A1210" s="99" t="s">
        <v>2349</v>
      </c>
      <c r="H1210" s="99"/>
    </row>
    <row r="1211" spans="1:8" x14ac:dyDescent="0.25">
      <c r="A1211" s="99" t="s">
        <v>2350</v>
      </c>
      <c r="H1211" s="99"/>
    </row>
    <row r="1212" spans="1:8" x14ac:dyDescent="0.25">
      <c r="A1212" s="99" t="s">
        <v>2351</v>
      </c>
      <c r="H1212" s="99"/>
    </row>
    <row r="1213" spans="1:8" x14ac:dyDescent="0.25">
      <c r="A1213" s="99" t="s">
        <v>2352</v>
      </c>
      <c r="H1213" s="99"/>
    </row>
    <row r="1214" spans="1:8" x14ac:dyDescent="0.25">
      <c r="A1214" s="99" t="s">
        <v>2353</v>
      </c>
      <c r="H1214" s="99"/>
    </row>
    <row r="1215" spans="1:8" x14ac:dyDescent="0.25">
      <c r="A1215" s="99" t="s">
        <v>2354</v>
      </c>
      <c r="H1215" s="99"/>
    </row>
    <row r="1216" spans="1:8" x14ac:dyDescent="0.25">
      <c r="A1216" s="99" t="s">
        <v>2355</v>
      </c>
      <c r="H1216" s="99"/>
    </row>
    <row r="1217" spans="1:8" x14ac:dyDescent="0.25">
      <c r="A1217" s="99" t="s">
        <v>2356</v>
      </c>
      <c r="H1217" s="99"/>
    </row>
    <row r="1218" spans="1:8" x14ac:dyDescent="0.25">
      <c r="A1218" s="99" t="s">
        <v>2357</v>
      </c>
      <c r="H1218" s="99"/>
    </row>
    <row r="1219" spans="1:8" x14ac:dyDescent="0.25">
      <c r="A1219" s="99" t="s">
        <v>2358</v>
      </c>
      <c r="H1219" s="99"/>
    </row>
    <row r="1220" spans="1:8" x14ac:dyDescent="0.25">
      <c r="A1220" s="99" t="s">
        <v>2359</v>
      </c>
      <c r="H1220" s="99"/>
    </row>
    <row r="1221" spans="1:8" x14ac:dyDescent="0.25">
      <c r="A1221" s="99" t="s">
        <v>2360</v>
      </c>
      <c r="H1221" s="99"/>
    </row>
    <row r="1222" spans="1:8" x14ac:dyDescent="0.25">
      <c r="A1222" s="99" t="s">
        <v>2361</v>
      </c>
      <c r="H1222" s="99"/>
    </row>
    <row r="1223" spans="1:8" x14ac:dyDescent="0.25">
      <c r="A1223" s="99" t="s">
        <v>2362</v>
      </c>
      <c r="H1223" s="99"/>
    </row>
    <row r="1224" spans="1:8" x14ac:dyDescent="0.25">
      <c r="A1224" s="99" t="s">
        <v>2363</v>
      </c>
      <c r="H1224" s="99"/>
    </row>
    <row r="1225" spans="1:8" x14ac:dyDescent="0.25">
      <c r="A1225" s="99" t="s">
        <v>2364</v>
      </c>
      <c r="H1225" s="99"/>
    </row>
    <row r="1226" spans="1:8" x14ac:dyDescent="0.25">
      <c r="A1226" s="99" t="s">
        <v>2365</v>
      </c>
      <c r="H1226" s="99"/>
    </row>
    <row r="1227" spans="1:8" x14ac:dyDescent="0.25">
      <c r="A1227" s="99" t="s">
        <v>2366</v>
      </c>
      <c r="H1227" s="99"/>
    </row>
    <row r="1228" spans="1:8" x14ac:dyDescent="0.25">
      <c r="A1228" s="99" t="s">
        <v>2367</v>
      </c>
      <c r="H1228" s="99"/>
    </row>
    <row r="1229" spans="1:8" x14ac:dyDescent="0.25">
      <c r="A1229" s="99" t="s">
        <v>2368</v>
      </c>
      <c r="H1229" s="99"/>
    </row>
    <row r="1230" spans="1:8" x14ac:dyDescent="0.25">
      <c r="A1230" s="99" t="s">
        <v>2369</v>
      </c>
      <c r="H1230" s="99"/>
    </row>
    <row r="1231" spans="1:8" x14ac:dyDescent="0.25">
      <c r="A1231" s="99" t="s">
        <v>2370</v>
      </c>
      <c r="H1231" s="99"/>
    </row>
    <row r="1232" spans="1:8" x14ac:dyDescent="0.25">
      <c r="A1232" s="99" t="s">
        <v>2371</v>
      </c>
      <c r="H1232" s="99"/>
    </row>
    <row r="1233" spans="1:8" x14ac:dyDescent="0.25">
      <c r="A1233" s="99" t="s">
        <v>2372</v>
      </c>
      <c r="H1233" s="99"/>
    </row>
    <row r="1234" spans="1:8" x14ac:dyDescent="0.25">
      <c r="A1234" s="99" t="s">
        <v>2373</v>
      </c>
      <c r="H1234" s="99"/>
    </row>
    <row r="1235" spans="1:8" x14ac:dyDescent="0.25">
      <c r="A1235" s="99" t="s">
        <v>2374</v>
      </c>
      <c r="H1235" s="99"/>
    </row>
    <row r="1236" spans="1:8" x14ac:dyDescent="0.25">
      <c r="A1236" s="99" t="s">
        <v>2375</v>
      </c>
      <c r="H1236" s="99"/>
    </row>
    <row r="1237" spans="1:8" x14ac:dyDescent="0.25">
      <c r="A1237" s="99" t="s">
        <v>2376</v>
      </c>
      <c r="H1237" s="99"/>
    </row>
    <row r="1238" spans="1:8" x14ac:dyDescent="0.25">
      <c r="A1238" s="99" t="s">
        <v>2377</v>
      </c>
      <c r="H1238" s="99"/>
    </row>
    <row r="1239" spans="1:8" x14ac:dyDescent="0.25">
      <c r="A1239" s="99" t="s">
        <v>2378</v>
      </c>
      <c r="H1239" s="99"/>
    </row>
    <row r="1240" spans="1:8" x14ac:dyDescent="0.25">
      <c r="A1240" s="99" t="s">
        <v>2379</v>
      </c>
      <c r="H1240" s="99"/>
    </row>
    <row r="1241" spans="1:8" x14ac:dyDescent="0.25">
      <c r="A1241" s="99" t="s">
        <v>2380</v>
      </c>
      <c r="H1241" s="99"/>
    </row>
    <row r="1242" spans="1:8" x14ac:dyDescent="0.25">
      <c r="A1242" s="99" t="s">
        <v>2381</v>
      </c>
      <c r="H1242" s="99"/>
    </row>
    <row r="1243" spans="1:8" x14ac:dyDescent="0.25">
      <c r="A1243" s="99" t="s">
        <v>2382</v>
      </c>
      <c r="H1243" s="99"/>
    </row>
    <row r="1244" spans="1:8" x14ac:dyDescent="0.25">
      <c r="A1244" s="99" t="s">
        <v>2383</v>
      </c>
      <c r="H1244" s="99"/>
    </row>
    <row r="1245" spans="1:8" x14ac:dyDescent="0.25">
      <c r="A1245" s="99" t="s">
        <v>2384</v>
      </c>
      <c r="H1245" s="99"/>
    </row>
    <row r="1246" spans="1:8" x14ac:dyDescent="0.25">
      <c r="A1246" s="99" t="s">
        <v>2385</v>
      </c>
      <c r="H1246" s="99"/>
    </row>
    <row r="1247" spans="1:8" x14ac:dyDescent="0.25">
      <c r="A1247" s="99" t="s">
        <v>2386</v>
      </c>
      <c r="H1247" s="99"/>
    </row>
    <row r="1248" spans="1:8" x14ac:dyDescent="0.25">
      <c r="A1248" s="99" t="s">
        <v>2387</v>
      </c>
      <c r="H1248" s="99"/>
    </row>
    <row r="1249" spans="1:8" x14ac:dyDescent="0.25">
      <c r="A1249" s="99" t="s">
        <v>2388</v>
      </c>
      <c r="H1249" s="99"/>
    </row>
    <row r="1250" spans="1:8" x14ac:dyDescent="0.25">
      <c r="A1250" s="99" t="s">
        <v>2389</v>
      </c>
      <c r="H1250" s="99"/>
    </row>
    <row r="1251" spans="1:8" x14ac:dyDescent="0.25">
      <c r="A1251" s="99" t="s">
        <v>2390</v>
      </c>
      <c r="H1251" s="99"/>
    </row>
    <row r="1252" spans="1:8" x14ac:dyDescent="0.25">
      <c r="A1252" s="99" t="s">
        <v>2391</v>
      </c>
      <c r="H1252" s="99"/>
    </row>
    <row r="1253" spans="1:8" x14ac:dyDescent="0.25">
      <c r="A1253" s="99" t="s">
        <v>2392</v>
      </c>
      <c r="H1253" s="99"/>
    </row>
    <row r="1254" spans="1:8" x14ac:dyDescent="0.25">
      <c r="A1254" s="99" t="s">
        <v>2393</v>
      </c>
      <c r="H1254" s="99"/>
    </row>
    <row r="1255" spans="1:8" x14ac:dyDescent="0.25">
      <c r="A1255" s="99" t="s">
        <v>2394</v>
      </c>
      <c r="H1255" s="99"/>
    </row>
    <row r="1256" spans="1:8" x14ac:dyDescent="0.25">
      <c r="A1256" s="99" t="s">
        <v>2395</v>
      </c>
      <c r="H1256" s="99"/>
    </row>
    <row r="1257" spans="1:8" x14ac:dyDescent="0.25">
      <c r="A1257" s="99" t="s">
        <v>2396</v>
      </c>
      <c r="H1257" s="99"/>
    </row>
    <row r="1258" spans="1:8" x14ac:dyDescent="0.25">
      <c r="A1258" s="99" t="s">
        <v>2397</v>
      </c>
      <c r="H1258" s="99"/>
    </row>
    <row r="1259" spans="1:8" x14ac:dyDescent="0.25">
      <c r="H1259" s="99"/>
    </row>
    <row r="1260" spans="1:8" x14ac:dyDescent="0.25">
      <c r="H1260" s="99"/>
    </row>
    <row r="1261" spans="1:8" x14ac:dyDescent="0.25">
      <c r="H1261" s="9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3"/>
  <sheetViews>
    <sheetView workbookViewId="0"/>
  </sheetViews>
  <sheetFormatPr defaultRowHeight="15" x14ac:dyDescent="0.25"/>
  <cols>
    <col min="1" max="1" width="70.140625" bestFit="1" customWidth="1"/>
    <col min="7" max="7" width="9.140625" style="99"/>
  </cols>
  <sheetData>
    <row r="1" spans="1:1" x14ac:dyDescent="0.25">
      <c r="A1" s="99" t="s">
        <v>2426</v>
      </c>
    </row>
    <row r="2" spans="1:1" x14ac:dyDescent="0.25">
      <c r="A2" s="99" t="s">
        <v>2427</v>
      </c>
    </row>
    <row r="3" spans="1:1" x14ac:dyDescent="0.25">
      <c r="A3" s="99" t="s">
        <v>2428</v>
      </c>
    </row>
    <row r="4" spans="1:1" x14ac:dyDescent="0.25">
      <c r="A4" s="99" t="s">
        <v>2429</v>
      </c>
    </row>
    <row r="5" spans="1:1" x14ac:dyDescent="0.25">
      <c r="A5" s="99" t="s">
        <v>2430</v>
      </c>
    </row>
    <row r="6" spans="1:1" x14ac:dyDescent="0.25">
      <c r="A6" s="99" t="s">
        <v>2431</v>
      </c>
    </row>
    <row r="7" spans="1:1" x14ac:dyDescent="0.25">
      <c r="A7" s="99" t="s">
        <v>2432</v>
      </c>
    </row>
    <row r="8" spans="1:1" x14ac:dyDescent="0.25">
      <c r="A8" s="99" t="s">
        <v>2433</v>
      </c>
    </row>
    <row r="9" spans="1:1" x14ac:dyDescent="0.25">
      <c r="A9" s="99" t="s">
        <v>2434</v>
      </c>
    </row>
    <row r="10" spans="1:1" x14ac:dyDescent="0.25">
      <c r="A10" s="99" t="s">
        <v>2435</v>
      </c>
    </row>
    <row r="11" spans="1:1" x14ac:dyDescent="0.25">
      <c r="A11" s="99" t="s">
        <v>2436</v>
      </c>
    </row>
    <row r="12" spans="1:1" x14ac:dyDescent="0.25">
      <c r="A12" s="99" t="s">
        <v>2437</v>
      </c>
    </row>
    <row r="13" spans="1:1" x14ac:dyDescent="0.25">
      <c r="A13" s="99" t="s">
        <v>2438</v>
      </c>
    </row>
    <row r="14" spans="1:1" x14ac:dyDescent="0.25">
      <c r="A14" s="99" t="s">
        <v>2439</v>
      </c>
    </row>
    <row r="15" spans="1:1" x14ac:dyDescent="0.25">
      <c r="A15" s="99" t="s">
        <v>2440</v>
      </c>
    </row>
    <row r="16" spans="1:1" x14ac:dyDescent="0.25">
      <c r="A16" s="99" t="s">
        <v>2441</v>
      </c>
    </row>
    <row r="17" spans="1:1" x14ac:dyDescent="0.25">
      <c r="A17" s="99" t="s">
        <v>2442</v>
      </c>
    </row>
    <row r="18" spans="1:1" x14ac:dyDescent="0.25">
      <c r="A18" s="99" t="s">
        <v>2443</v>
      </c>
    </row>
    <row r="19" spans="1:1" x14ac:dyDescent="0.25">
      <c r="A19" s="99" t="s">
        <v>2444</v>
      </c>
    </row>
    <row r="20" spans="1:1" x14ac:dyDescent="0.25">
      <c r="A20" s="99" t="s">
        <v>2445</v>
      </c>
    </row>
    <row r="21" spans="1:1" x14ac:dyDescent="0.25">
      <c r="A21" s="99" t="s">
        <v>2446</v>
      </c>
    </row>
    <row r="22" spans="1:1" x14ac:dyDescent="0.25">
      <c r="A22" s="99" t="s">
        <v>2447</v>
      </c>
    </row>
    <row r="23" spans="1:1" x14ac:dyDescent="0.25">
      <c r="A23" s="99" t="s">
        <v>2448</v>
      </c>
    </row>
    <row r="24" spans="1:1" x14ac:dyDescent="0.25">
      <c r="A24" s="99" t="s">
        <v>2449</v>
      </c>
    </row>
    <row r="25" spans="1:1" x14ac:dyDescent="0.25">
      <c r="A25" s="99" t="s">
        <v>2450</v>
      </c>
    </row>
    <row r="26" spans="1:1" x14ac:dyDescent="0.25">
      <c r="A26" s="99" t="s">
        <v>2451</v>
      </c>
    </row>
    <row r="27" spans="1:1" x14ac:dyDescent="0.25">
      <c r="A27" s="99" t="s">
        <v>2452</v>
      </c>
    </row>
    <row r="28" spans="1:1" x14ac:dyDescent="0.25">
      <c r="A28" s="99" t="s">
        <v>2453</v>
      </c>
    </row>
    <row r="29" spans="1:1" x14ac:dyDescent="0.25">
      <c r="A29" s="99" t="s">
        <v>2454</v>
      </c>
    </row>
    <row r="30" spans="1:1" x14ac:dyDescent="0.25">
      <c r="A30" s="99" t="s">
        <v>2455</v>
      </c>
    </row>
    <row r="31" spans="1:1" x14ac:dyDescent="0.25">
      <c r="A31" s="99" t="s">
        <v>2456</v>
      </c>
    </row>
    <row r="32" spans="1:1" x14ac:dyDescent="0.25">
      <c r="A32" s="99" t="s">
        <v>2457</v>
      </c>
    </row>
    <row r="33" spans="1:1" x14ac:dyDescent="0.25">
      <c r="A33" s="99" t="s">
        <v>2458</v>
      </c>
    </row>
    <row r="34" spans="1:1" x14ac:dyDescent="0.25">
      <c r="A34" s="99" t="s">
        <v>2459</v>
      </c>
    </row>
    <row r="35" spans="1:1" x14ac:dyDescent="0.25">
      <c r="A35" s="99" t="s">
        <v>2460</v>
      </c>
    </row>
    <row r="36" spans="1:1" x14ac:dyDescent="0.25">
      <c r="A36" s="99" t="s">
        <v>2461</v>
      </c>
    </row>
    <row r="37" spans="1:1" x14ac:dyDescent="0.25">
      <c r="A37" s="99" t="s">
        <v>2462</v>
      </c>
    </row>
    <row r="38" spans="1:1" x14ac:dyDescent="0.25">
      <c r="A38" s="99" t="s">
        <v>2463</v>
      </c>
    </row>
    <row r="39" spans="1:1" x14ac:dyDescent="0.25">
      <c r="A39" s="99" t="s">
        <v>2464</v>
      </c>
    </row>
    <row r="40" spans="1:1" x14ac:dyDescent="0.25">
      <c r="A40" s="99" t="s">
        <v>2465</v>
      </c>
    </row>
    <row r="41" spans="1:1" x14ac:dyDescent="0.25">
      <c r="A41" s="99" t="s">
        <v>2466</v>
      </c>
    </row>
    <row r="42" spans="1:1" x14ac:dyDescent="0.25">
      <c r="A42" s="99" t="s">
        <v>2467</v>
      </c>
    </row>
    <row r="43" spans="1:1" x14ac:dyDescent="0.25">
      <c r="A43" s="99" t="s">
        <v>2468</v>
      </c>
    </row>
    <row r="44" spans="1:1" x14ac:dyDescent="0.25">
      <c r="A44" s="99" t="s">
        <v>2469</v>
      </c>
    </row>
    <row r="45" spans="1:1" x14ac:dyDescent="0.25">
      <c r="A45" s="99" t="s">
        <v>2470</v>
      </c>
    </row>
    <row r="46" spans="1:1" x14ac:dyDescent="0.25">
      <c r="A46" s="99" t="s">
        <v>2471</v>
      </c>
    </row>
    <row r="47" spans="1:1" x14ac:dyDescent="0.25">
      <c r="A47" s="99" t="s">
        <v>2472</v>
      </c>
    </row>
    <row r="48" spans="1:1" x14ac:dyDescent="0.25">
      <c r="A48" s="99" t="s">
        <v>2473</v>
      </c>
    </row>
    <row r="49" spans="1:1" x14ac:dyDescent="0.25">
      <c r="A49" s="99" t="s">
        <v>2474</v>
      </c>
    </row>
    <row r="50" spans="1:1" x14ac:dyDescent="0.25">
      <c r="A50" s="99" t="s">
        <v>2475</v>
      </c>
    </row>
    <row r="51" spans="1:1" x14ac:dyDescent="0.25">
      <c r="A51" s="99" t="s">
        <v>2476</v>
      </c>
    </row>
    <row r="52" spans="1:1" x14ac:dyDescent="0.25">
      <c r="A52" s="99" t="s">
        <v>2477</v>
      </c>
    </row>
    <row r="53" spans="1:1" x14ac:dyDescent="0.25">
      <c r="A53" s="99" t="s">
        <v>3537</v>
      </c>
    </row>
    <row r="54" spans="1:1" x14ac:dyDescent="0.25">
      <c r="A54" s="101" t="s">
        <v>3522</v>
      </c>
    </row>
    <row r="55" spans="1:1" x14ac:dyDescent="0.25">
      <c r="A55" s="101" t="s">
        <v>3523</v>
      </c>
    </row>
    <row r="56" spans="1:1" x14ac:dyDescent="0.25">
      <c r="A56" s="101" t="s">
        <v>3524</v>
      </c>
    </row>
    <row r="57" spans="1:1" x14ac:dyDescent="0.25">
      <c r="A57" s="101" t="s">
        <v>3525</v>
      </c>
    </row>
    <row r="58" spans="1:1" x14ac:dyDescent="0.25">
      <c r="A58" s="101" t="s">
        <v>3526</v>
      </c>
    </row>
    <row r="59" spans="1:1" x14ac:dyDescent="0.25">
      <c r="A59" s="101" t="s">
        <v>3527</v>
      </c>
    </row>
    <row r="60" spans="1:1" x14ac:dyDescent="0.25">
      <c r="A60" s="101" t="s">
        <v>3528</v>
      </c>
    </row>
    <row r="61" spans="1:1" x14ac:dyDescent="0.25">
      <c r="A61" s="101" t="s">
        <v>3529</v>
      </c>
    </row>
    <row r="62" spans="1:1" x14ac:dyDescent="0.25">
      <c r="A62" s="101" t="s">
        <v>3530</v>
      </c>
    </row>
    <row r="63" spans="1:1" x14ac:dyDescent="0.25">
      <c r="A63" s="101" t="s">
        <v>3531</v>
      </c>
    </row>
    <row r="64" spans="1:1" x14ac:dyDescent="0.25">
      <c r="A64" s="101" t="s">
        <v>3532</v>
      </c>
    </row>
    <row r="65" spans="1:7" x14ac:dyDescent="0.25">
      <c r="A65" s="101" t="s">
        <v>3533</v>
      </c>
    </row>
    <row r="66" spans="1:7" x14ac:dyDescent="0.25">
      <c r="A66" s="101" t="s">
        <v>3534</v>
      </c>
    </row>
    <row r="67" spans="1:7" x14ac:dyDescent="0.25">
      <c r="A67" s="101" t="s">
        <v>3535</v>
      </c>
    </row>
    <row r="68" spans="1:7" x14ac:dyDescent="0.25">
      <c r="A68" s="101" t="s">
        <v>3536</v>
      </c>
    </row>
    <row r="69" spans="1:7" s="2" customFormat="1" x14ac:dyDescent="0.25">
      <c r="A69" s="100" t="s">
        <v>2478</v>
      </c>
      <c r="G69" s="100"/>
    </row>
    <row r="70" spans="1:7" x14ac:dyDescent="0.25">
      <c r="A70" s="99" t="s">
        <v>2479</v>
      </c>
    </row>
    <row r="71" spans="1:7" x14ac:dyDescent="0.25">
      <c r="A71" s="99" t="s">
        <v>2480</v>
      </c>
    </row>
    <row r="72" spans="1:7" x14ac:dyDescent="0.25">
      <c r="A72" s="99" t="s">
        <v>2481</v>
      </c>
    </row>
    <row r="73" spans="1:7" x14ac:dyDescent="0.25">
      <c r="A73" s="99" t="s">
        <v>2482</v>
      </c>
    </row>
    <row r="74" spans="1:7" x14ac:dyDescent="0.25">
      <c r="A74" s="99" t="s">
        <v>2483</v>
      </c>
    </row>
    <row r="75" spans="1:7" x14ac:dyDescent="0.25">
      <c r="A75" s="99" t="s">
        <v>2484</v>
      </c>
    </row>
    <row r="76" spans="1:7" x14ac:dyDescent="0.25">
      <c r="A76" s="99" t="s">
        <v>2485</v>
      </c>
    </row>
    <row r="77" spans="1:7" x14ac:dyDescent="0.25">
      <c r="A77" s="99" t="s">
        <v>2486</v>
      </c>
    </row>
    <row r="78" spans="1:7" x14ac:dyDescent="0.25">
      <c r="A78" s="99" t="s">
        <v>2487</v>
      </c>
    </row>
    <row r="79" spans="1:7" x14ac:dyDescent="0.25">
      <c r="A79" s="99" t="s">
        <v>2488</v>
      </c>
    </row>
    <row r="80" spans="1:7" x14ac:dyDescent="0.25">
      <c r="A80" s="99" t="s">
        <v>2489</v>
      </c>
    </row>
    <row r="81" spans="1:1" x14ac:dyDescent="0.25">
      <c r="A81" s="99" t="s">
        <v>2490</v>
      </c>
    </row>
    <row r="82" spans="1:1" x14ac:dyDescent="0.25">
      <c r="A82" s="99" t="s">
        <v>2491</v>
      </c>
    </row>
    <row r="83" spans="1:1" x14ac:dyDescent="0.25">
      <c r="A83" s="99" t="s">
        <v>2492</v>
      </c>
    </row>
    <row r="84" spans="1:1" x14ac:dyDescent="0.25">
      <c r="A84" s="99" t="s">
        <v>2493</v>
      </c>
    </row>
    <row r="85" spans="1:1" x14ac:dyDescent="0.25">
      <c r="A85" s="99" t="s">
        <v>2494</v>
      </c>
    </row>
    <row r="86" spans="1:1" x14ac:dyDescent="0.25">
      <c r="A86" s="99" t="s">
        <v>2495</v>
      </c>
    </row>
    <row r="87" spans="1:1" x14ac:dyDescent="0.25">
      <c r="A87" s="99" t="s">
        <v>2452</v>
      </c>
    </row>
    <row r="88" spans="1:1" x14ac:dyDescent="0.25">
      <c r="A88" s="99" t="s">
        <v>2453</v>
      </c>
    </row>
    <row r="89" spans="1:1" x14ac:dyDescent="0.25">
      <c r="A89" s="99" t="s">
        <v>2454</v>
      </c>
    </row>
    <row r="90" spans="1:1" x14ac:dyDescent="0.25">
      <c r="A90" s="99" t="s">
        <v>2455</v>
      </c>
    </row>
    <row r="91" spans="1:1" x14ac:dyDescent="0.25">
      <c r="A91" s="99" t="s">
        <v>2496</v>
      </c>
    </row>
    <row r="92" spans="1:1" x14ac:dyDescent="0.25">
      <c r="A92" s="99" t="s">
        <v>2497</v>
      </c>
    </row>
    <row r="93" spans="1:1" x14ac:dyDescent="0.25">
      <c r="A93" s="99" t="s">
        <v>2498</v>
      </c>
    </row>
    <row r="94" spans="1:1" x14ac:dyDescent="0.25">
      <c r="A94" s="99" t="s">
        <v>2499</v>
      </c>
    </row>
    <row r="95" spans="1:1" x14ac:dyDescent="0.25">
      <c r="A95" s="99" t="s">
        <v>2460</v>
      </c>
    </row>
    <row r="96" spans="1:1" x14ac:dyDescent="0.25">
      <c r="A96" s="99" t="s">
        <v>2461</v>
      </c>
    </row>
    <row r="97" spans="1:1" x14ac:dyDescent="0.25">
      <c r="A97" s="99" t="s">
        <v>2500</v>
      </c>
    </row>
    <row r="98" spans="1:1" x14ac:dyDescent="0.25">
      <c r="A98" s="99" t="s">
        <v>2501</v>
      </c>
    </row>
    <row r="99" spans="1:1" x14ac:dyDescent="0.25">
      <c r="A99" s="99" t="s">
        <v>2464</v>
      </c>
    </row>
    <row r="100" spans="1:1" x14ac:dyDescent="0.25">
      <c r="A100" s="99" t="s">
        <v>2465</v>
      </c>
    </row>
    <row r="101" spans="1:1" x14ac:dyDescent="0.25">
      <c r="A101" s="99" t="s">
        <v>2502</v>
      </c>
    </row>
    <row r="102" spans="1:1" x14ac:dyDescent="0.25">
      <c r="A102" s="99" t="s">
        <v>2467</v>
      </c>
    </row>
    <row r="103" spans="1:1" x14ac:dyDescent="0.25">
      <c r="A103" s="99" t="s">
        <v>2503</v>
      </c>
    </row>
    <row r="104" spans="1:1" x14ac:dyDescent="0.25">
      <c r="A104" s="99" t="s">
        <v>2504</v>
      </c>
    </row>
    <row r="105" spans="1:1" x14ac:dyDescent="0.25">
      <c r="A105" s="99" t="s">
        <v>2505</v>
      </c>
    </row>
    <row r="106" spans="1:1" x14ac:dyDescent="0.25">
      <c r="A106" s="99" t="s">
        <v>2506</v>
      </c>
    </row>
    <row r="107" spans="1:1" x14ac:dyDescent="0.25">
      <c r="A107" s="99" t="s">
        <v>2507</v>
      </c>
    </row>
    <row r="108" spans="1:1" x14ac:dyDescent="0.25">
      <c r="A108" s="99" t="s">
        <v>2508</v>
      </c>
    </row>
    <row r="109" spans="1:1" x14ac:dyDescent="0.25">
      <c r="A109" s="99" t="s">
        <v>2509</v>
      </c>
    </row>
    <row r="110" spans="1:1" x14ac:dyDescent="0.25">
      <c r="A110" s="99" t="s">
        <v>2510</v>
      </c>
    </row>
    <row r="111" spans="1:1" x14ac:dyDescent="0.25">
      <c r="A111" s="99" t="s">
        <v>2511</v>
      </c>
    </row>
    <row r="112" spans="1:1" x14ac:dyDescent="0.25">
      <c r="A112" s="99" t="s">
        <v>2512</v>
      </c>
    </row>
    <row r="113" spans="1:1" x14ac:dyDescent="0.25">
      <c r="A113" s="99" t="s">
        <v>2513</v>
      </c>
    </row>
    <row r="114" spans="1:1" x14ac:dyDescent="0.25">
      <c r="A114" s="99" t="s">
        <v>2514</v>
      </c>
    </row>
    <row r="115" spans="1:1" x14ac:dyDescent="0.25">
      <c r="A115" s="99" t="s">
        <v>2515</v>
      </c>
    </row>
    <row r="116" spans="1:1" x14ac:dyDescent="0.25">
      <c r="A116" s="99" t="s">
        <v>2516</v>
      </c>
    </row>
    <row r="117" spans="1:1" x14ac:dyDescent="0.25">
      <c r="A117" s="99" t="s">
        <v>2517</v>
      </c>
    </row>
    <row r="118" spans="1:1" x14ac:dyDescent="0.25">
      <c r="A118" s="99" t="s">
        <v>2518</v>
      </c>
    </row>
    <row r="119" spans="1:1" x14ac:dyDescent="0.25">
      <c r="A119" s="99" t="s">
        <v>2519</v>
      </c>
    </row>
    <row r="120" spans="1:1" x14ac:dyDescent="0.25">
      <c r="A120" s="99" t="s">
        <v>2520</v>
      </c>
    </row>
    <row r="121" spans="1:1" x14ac:dyDescent="0.25">
      <c r="A121" s="99" t="s">
        <v>2435</v>
      </c>
    </row>
    <row r="122" spans="1:1" x14ac:dyDescent="0.25">
      <c r="A122" s="99" t="s">
        <v>2521</v>
      </c>
    </row>
    <row r="123" spans="1:1" x14ac:dyDescent="0.25">
      <c r="A123" s="99" t="s">
        <v>2522</v>
      </c>
    </row>
    <row r="124" spans="1:1" x14ac:dyDescent="0.25">
      <c r="A124" s="99" t="s">
        <v>2438</v>
      </c>
    </row>
    <row r="125" spans="1:1" x14ac:dyDescent="0.25">
      <c r="A125" s="99" t="s">
        <v>2523</v>
      </c>
    </row>
    <row r="126" spans="1:1" x14ac:dyDescent="0.25">
      <c r="A126" s="99" t="s">
        <v>2524</v>
      </c>
    </row>
    <row r="127" spans="1:1" x14ac:dyDescent="0.25">
      <c r="A127" s="99" t="s">
        <v>2525</v>
      </c>
    </row>
    <row r="128" spans="1:1" x14ac:dyDescent="0.25">
      <c r="A128" s="99" t="s">
        <v>2526</v>
      </c>
    </row>
    <row r="129" spans="1:1" x14ac:dyDescent="0.25">
      <c r="A129" s="99" t="s">
        <v>2527</v>
      </c>
    </row>
    <row r="130" spans="1:1" x14ac:dyDescent="0.25">
      <c r="A130" s="99" t="s">
        <v>2528</v>
      </c>
    </row>
    <row r="131" spans="1:1" x14ac:dyDescent="0.25">
      <c r="A131" s="99" t="s">
        <v>2529</v>
      </c>
    </row>
    <row r="132" spans="1:1" x14ac:dyDescent="0.25">
      <c r="A132" s="99" t="s">
        <v>2530</v>
      </c>
    </row>
    <row r="133" spans="1:1" x14ac:dyDescent="0.25">
      <c r="A133" s="99" t="s">
        <v>2531</v>
      </c>
    </row>
    <row r="134" spans="1:1" x14ac:dyDescent="0.25">
      <c r="A134" s="99" t="s">
        <v>2532</v>
      </c>
    </row>
    <row r="135" spans="1:1" x14ac:dyDescent="0.25">
      <c r="A135" s="99" t="s">
        <v>2533</v>
      </c>
    </row>
    <row r="136" spans="1:1" x14ac:dyDescent="0.25">
      <c r="A136" s="99" t="s">
        <v>2534</v>
      </c>
    </row>
    <row r="137" spans="1:1" x14ac:dyDescent="0.25">
      <c r="A137" s="99" t="s">
        <v>2535</v>
      </c>
    </row>
    <row r="138" spans="1:1" x14ac:dyDescent="0.25">
      <c r="A138" s="99" t="s">
        <v>2536</v>
      </c>
    </row>
    <row r="139" spans="1:1" x14ac:dyDescent="0.25">
      <c r="A139" s="99" t="s">
        <v>2537</v>
      </c>
    </row>
    <row r="140" spans="1:1" x14ac:dyDescent="0.25">
      <c r="A140" s="99" t="s">
        <v>2538</v>
      </c>
    </row>
    <row r="141" spans="1:1" x14ac:dyDescent="0.25">
      <c r="A141" s="99" t="s">
        <v>2539</v>
      </c>
    </row>
    <row r="142" spans="1:1" x14ac:dyDescent="0.25">
      <c r="A142" s="99" t="s">
        <v>2540</v>
      </c>
    </row>
    <row r="143" spans="1:1" x14ac:dyDescent="0.25">
      <c r="A143" s="99" t="s">
        <v>2541</v>
      </c>
    </row>
    <row r="144" spans="1:1" x14ac:dyDescent="0.25">
      <c r="A144" s="99" t="s">
        <v>2542</v>
      </c>
    </row>
    <row r="145" spans="1:1" x14ac:dyDescent="0.25">
      <c r="A145" s="99" t="s">
        <v>2543</v>
      </c>
    </row>
    <row r="146" spans="1:1" x14ac:dyDescent="0.25">
      <c r="A146" s="99" t="s">
        <v>2544</v>
      </c>
    </row>
    <row r="147" spans="1:1" x14ac:dyDescent="0.25">
      <c r="A147" s="99" t="s">
        <v>2545</v>
      </c>
    </row>
    <row r="148" spans="1:1" x14ac:dyDescent="0.25">
      <c r="A148" s="99" t="s">
        <v>2546</v>
      </c>
    </row>
    <row r="149" spans="1:1" x14ac:dyDescent="0.25">
      <c r="A149" s="99" t="s">
        <v>2547</v>
      </c>
    </row>
    <row r="150" spans="1:1" x14ac:dyDescent="0.25">
      <c r="A150" s="99" t="s">
        <v>2548</v>
      </c>
    </row>
    <row r="151" spans="1:1" x14ac:dyDescent="0.25">
      <c r="A151" s="99" t="s">
        <v>2549</v>
      </c>
    </row>
    <row r="152" spans="1:1" x14ac:dyDescent="0.25">
      <c r="A152" s="99" t="s">
        <v>2550</v>
      </c>
    </row>
    <row r="153" spans="1:1" x14ac:dyDescent="0.25">
      <c r="A153" s="99" t="s">
        <v>2551</v>
      </c>
    </row>
    <row r="154" spans="1:1" x14ac:dyDescent="0.25">
      <c r="A154" s="99" t="s">
        <v>2552</v>
      </c>
    </row>
    <row r="155" spans="1:1" x14ac:dyDescent="0.25">
      <c r="A155" s="99" t="s">
        <v>2553</v>
      </c>
    </row>
    <row r="156" spans="1:1" x14ac:dyDescent="0.25">
      <c r="A156" s="99" t="s">
        <v>2554</v>
      </c>
    </row>
    <row r="157" spans="1:1" x14ac:dyDescent="0.25">
      <c r="A157" s="99" t="s">
        <v>2555</v>
      </c>
    </row>
    <row r="158" spans="1:1" x14ac:dyDescent="0.25">
      <c r="A158" s="99" t="s">
        <v>2556</v>
      </c>
    </row>
    <row r="159" spans="1:1" x14ac:dyDescent="0.25">
      <c r="A159" s="99" t="s">
        <v>2557</v>
      </c>
    </row>
    <row r="160" spans="1:1" x14ac:dyDescent="0.25">
      <c r="A160" s="99" t="s">
        <v>2558</v>
      </c>
    </row>
    <row r="161" spans="1:1" x14ac:dyDescent="0.25">
      <c r="A161" s="99" t="s">
        <v>2559</v>
      </c>
    </row>
    <row r="162" spans="1:1" x14ac:dyDescent="0.25">
      <c r="A162" s="99" t="s">
        <v>2560</v>
      </c>
    </row>
    <row r="163" spans="1:1" x14ac:dyDescent="0.25">
      <c r="A163" s="99" t="s">
        <v>2561</v>
      </c>
    </row>
    <row r="164" spans="1:1" x14ac:dyDescent="0.25">
      <c r="A164" s="99" t="s">
        <v>2562</v>
      </c>
    </row>
    <row r="165" spans="1:1" x14ac:dyDescent="0.25">
      <c r="A165" s="99" t="s">
        <v>2563</v>
      </c>
    </row>
    <row r="166" spans="1:1" x14ac:dyDescent="0.25">
      <c r="A166" s="99" t="s">
        <v>2564</v>
      </c>
    </row>
    <row r="167" spans="1:1" x14ac:dyDescent="0.25">
      <c r="A167" s="99" t="s">
        <v>2565</v>
      </c>
    </row>
    <row r="168" spans="1:1" x14ac:dyDescent="0.25">
      <c r="A168" s="99" t="s">
        <v>2566</v>
      </c>
    </row>
    <row r="169" spans="1:1" x14ac:dyDescent="0.25">
      <c r="A169" s="99" t="s">
        <v>2567</v>
      </c>
    </row>
    <row r="170" spans="1:1" x14ac:dyDescent="0.25">
      <c r="A170" s="99" t="s">
        <v>2568</v>
      </c>
    </row>
    <row r="171" spans="1:1" x14ac:dyDescent="0.25">
      <c r="A171" s="99" t="s">
        <v>2569</v>
      </c>
    </row>
    <row r="172" spans="1:1" x14ac:dyDescent="0.25">
      <c r="A172" s="99" t="s">
        <v>2570</v>
      </c>
    </row>
    <row r="173" spans="1:1" x14ac:dyDescent="0.25">
      <c r="A173" s="99" t="s">
        <v>2571</v>
      </c>
    </row>
    <row r="174" spans="1:1" x14ac:dyDescent="0.25">
      <c r="A174" s="99" t="s">
        <v>2572</v>
      </c>
    </row>
    <row r="175" spans="1:1" x14ac:dyDescent="0.25">
      <c r="A175" s="99" t="s">
        <v>2573</v>
      </c>
    </row>
    <row r="176" spans="1:1" x14ac:dyDescent="0.25">
      <c r="A176" s="99" t="s">
        <v>2574</v>
      </c>
    </row>
    <row r="177" spans="1:1" x14ac:dyDescent="0.25">
      <c r="A177" s="99" t="s">
        <v>2575</v>
      </c>
    </row>
    <row r="178" spans="1:1" x14ac:dyDescent="0.25">
      <c r="A178" s="99" t="s">
        <v>2576</v>
      </c>
    </row>
    <row r="179" spans="1:1" x14ac:dyDescent="0.25">
      <c r="A179" s="99" t="s">
        <v>2577</v>
      </c>
    </row>
    <row r="180" spans="1:1" x14ac:dyDescent="0.25">
      <c r="A180" s="99" t="s">
        <v>2578</v>
      </c>
    </row>
    <row r="181" spans="1:1" x14ac:dyDescent="0.25">
      <c r="A181" s="99" t="s">
        <v>2579</v>
      </c>
    </row>
    <row r="182" spans="1:1" x14ac:dyDescent="0.25">
      <c r="A182" s="99" t="s">
        <v>2580</v>
      </c>
    </row>
    <row r="183" spans="1:1" x14ac:dyDescent="0.25">
      <c r="A183" s="99" t="s">
        <v>2581</v>
      </c>
    </row>
    <row r="184" spans="1:1" x14ac:dyDescent="0.25">
      <c r="A184" s="99" t="s">
        <v>2582</v>
      </c>
    </row>
    <row r="185" spans="1:1" x14ac:dyDescent="0.25">
      <c r="A185" s="99" t="s">
        <v>2583</v>
      </c>
    </row>
    <row r="186" spans="1:1" x14ac:dyDescent="0.25">
      <c r="A186" s="99" t="s">
        <v>2584</v>
      </c>
    </row>
    <row r="187" spans="1:1" x14ac:dyDescent="0.25">
      <c r="A187" s="99" t="s">
        <v>2585</v>
      </c>
    </row>
    <row r="188" spans="1:1" x14ac:dyDescent="0.25">
      <c r="A188" s="99" t="s">
        <v>2586</v>
      </c>
    </row>
    <row r="189" spans="1:1" x14ac:dyDescent="0.25">
      <c r="A189" s="99" t="s">
        <v>2587</v>
      </c>
    </row>
    <row r="190" spans="1:1" x14ac:dyDescent="0.25">
      <c r="A190" s="99" t="s">
        <v>2588</v>
      </c>
    </row>
    <row r="191" spans="1:1" x14ac:dyDescent="0.25">
      <c r="A191" s="99" t="s">
        <v>2589</v>
      </c>
    </row>
    <row r="192" spans="1:1" x14ac:dyDescent="0.25">
      <c r="A192" s="99" t="s">
        <v>2590</v>
      </c>
    </row>
    <row r="193" spans="1:1" x14ac:dyDescent="0.25">
      <c r="A193" s="99" t="s">
        <v>2591</v>
      </c>
    </row>
    <row r="194" spans="1:1" x14ac:dyDescent="0.25">
      <c r="A194" s="99" t="s">
        <v>2592</v>
      </c>
    </row>
    <row r="195" spans="1:1" x14ac:dyDescent="0.25">
      <c r="A195" s="99" t="s">
        <v>2593</v>
      </c>
    </row>
    <row r="196" spans="1:1" x14ac:dyDescent="0.25">
      <c r="A196" s="99" t="s">
        <v>2594</v>
      </c>
    </row>
    <row r="197" spans="1:1" x14ac:dyDescent="0.25">
      <c r="A197" s="99" t="s">
        <v>2595</v>
      </c>
    </row>
    <row r="198" spans="1:1" x14ac:dyDescent="0.25">
      <c r="A198" s="99" t="s">
        <v>2596</v>
      </c>
    </row>
    <row r="199" spans="1:1" x14ac:dyDescent="0.25">
      <c r="A199" s="99" t="s">
        <v>2597</v>
      </c>
    </row>
    <row r="200" spans="1:1" x14ac:dyDescent="0.25">
      <c r="A200" s="99" t="s">
        <v>2598</v>
      </c>
    </row>
    <row r="201" spans="1:1" x14ac:dyDescent="0.25">
      <c r="A201" s="99" t="s">
        <v>2599</v>
      </c>
    </row>
    <row r="202" spans="1:1" x14ac:dyDescent="0.25">
      <c r="A202" s="99" t="s">
        <v>2600</v>
      </c>
    </row>
    <row r="203" spans="1:1" x14ac:dyDescent="0.25">
      <c r="A203" s="99" t="s">
        <v>2601</v>
      </c>
    </row>
    <row r="204" spans="1:1" x14ac:dyDescent="0.25">
      <c r="A204" s="99" t="s">
        <v>2602</v>
      </c>
    </row>
    <row r="205" spans="1:1" x14ac:dyDescent="0.25">
      <c r="A205" s="99" t="s">
        <v>2603</v>
      </c>
    </row>
    <row r="206" spans="1:1" x14ac:dyDescent="0.25">
      <c r="A206" s="99" t="s">
        <v>2604</v>
      </c>
    </row>
    <row r="207" spans="1:1" x14ac:dyDescent="0.25">
      <c r="A207" s="99" t="s">
        <v>2605</v>
      </c>
    </row>
    <row r="208" spans="1:1" x14ac:dyDescent="0.25">
      <c r="A208" s="99" t="s">
        <v>2606</v>
      </c>
    </row>
    <row r="209" spans="1:1" x14ac:dyDescent="0.25">
      <c r="A209" s="99" t="s">
        <v>2607</v>
      </c>
    </row>
    <row r="210" spans="1:1" x14ac:dyDescent="0.25">
      <c r="A210" s="99" t="s">
        <v>2608</v>
      </c>
    </row>
    <row r="211" spans="1:1" x14ac:dyDescent="0.25">
      <c r="A211" s="99" t="s">
        <v>2609</v>
      </c>
    </row>
    <row r="212" spans="1:1" x14ac:dyDescent="0.25">
      <c r="A212" s="99" t="s">
        <v>2610</v>
      </c>
    </row>
    <row r="213" spans="1:1" x14ac:dyDescent="0.25">
      <c r="A213" s="99" t="s">
        <v>2611</v>
      </c>
    </row>
    <row r="214" spans="1:1" x14ac:dyDescent="0.25">
      <c r="A214" s="99" t="s">
        <v>2612</v>
      </c>
    </row>
    <row r="215" spans="1:1" x14ac:dyDescent="0.25">
      <c r="A215" s="99" t="s">
        <v>2613</v>
      </c>
    </row>
    <row r="216" spans="1:1" x14ac:dyDescent="0.25">
      <c r="A216" s="99" t="s">
        <v>2614</v>
      </c>
    </row>
    <row r="217" spans="1:1" x14ac:dyDescent="0.25">
      <c r="A217" s="99" t="s">
        <v>2615</v>
      </c>
    </row>
    <row r="218" spans="1:1" x14ac:dyDescent="0.25">
      <c r="A218" s="99" t="s">
        <v>2616</v>
      </c>
    </row>
    <row r="219" spans="1:1" x14ac:dyDescent="0.25">
      <c r="A219" s="99" t="s">
        <v>2617</v>
      </c>
    </row>
    <row r="220" spans="1:1" x14ac:dyDescent="0.25">
      <c r="A220" s="99" t="s">
        <v>2618</v>
      </c>
    </row>
    <row r="221" spans="1:1" x14ac:dyDescent="0.25">
      <c r="A221" s="99" t="s">
        <v>2619</v>
      </c>
    </row>
    <row r="222" spans="1:1" x14ac:dyDescent="0.25">
      <c r="A222" s="99" t="s">
        <v>2620</v>
      </c>
    </row>
    <row r="223" spans="1:1" x14ac:dyDescent="0.25">
      <c r="A223" s="99" t="s">
        <v>2621</v>
      </c>
    </row>
    <row r="224" spans="1:1" x14ac:dyDescent="0.25">
      <c r="A224" s="99" t="s">
        <v>2622</v>
      </c>
    </row>
    <row r="225" spans="1:1" x14ac:dyDescent="0.25">
      <c r="A225" s="99" t="s">
        <v>2623</v>
      </c>
    </row>
    <row r="226" spans="1:1" x14ac:dyDescent="0.25">
      <c r="A226" s="99" t="s">
        <v>2624</v>
      </c>
    </row>
    <row r="227" spans="1:1" x14ac:dyDescent="0.25">
      <c r="A227" s="99" t="s">
        <v>2625</v>
      </c>
    </row>
    <row r="228" spans="1:1" x14ac:dyDescent="0.25">
      <c r="A228" s="99" t="s">
        <v>2626</v>
      </c>
    </row>
    <row r="229" spans="1:1" x14ac:dyDescent="0.25">
      <c r="A229" s="99" t="s">
        <v>2627</v>
      </c>
    </row>
    <row r="230" spans="1:1" x14ac:dyDescent="0.25">
      <c r="A230" s="99" t="s">
        <v>2628</v>
      </c>
    </row>
    <row r="231" spans="1:1" x14ac:dyDescent="0.25">
      <c r="A231" s="99" t="s">
        <v>2629</v>
      </c>
    </row>
    <row r="232" spans="1:1" x14ac:dyDescent="0.25">
      <c r="A232" s="99" t="s">
        <v>2630</v>
      </c>
    </row>
    <row r="233" spans="1:1" x14ac:dyDescent="0.25">
      <c r="A233" s="99" t="s">
        <v>2631</v>
      </c>
    </row>
    <row r="234" spans="1:1" x14ac:dyDescent="0.25">
      <c r="A234" s="99" t="s">
        <v>2632</v>
      </c>
    </row>
    <row r="235" spans="1:1" x14ac:dyDescent="0.25">
      <c r="A235" s="99" t="s">
        <v>2633</v>
      </c>
    </row>
    <row r="236" spans="1:1" x14ac:dyDescent="0.25">
      <c r="A236" s="99" t="s">
        <v>2634</v>
      </c>
    </row>
    <row r="237" spans="1:1" x14ac:dyDescent="0.25">
      <c r="A237" s="99" t="s">
        <v>2635</v>
      </c>
    </row>
    <row r="238" spans="1:1" x14ac:dyDescent="0.25">
      <c r="A238" s="99" t="s">
        <v>2636</v>
      </c>
    </row>
    <row r="239" spans="1:1" x14ac:dyDescent="0.25">
      <c r="A239" s="99" t="s">
        <v>2637</v>
      </c>
    </row>
    <row r="240" spans="1:1" x14ac:dyDescent="0.25">
      <c r="A240" s="99" t="s">
        <v>2638</v>
      </c>
    </row>
    <row r="241" spans="1:1" x14ac:dyDescent="0.25">
      <c r="A241" s="99" t="s">
        <v>2639</v>
      </c>
    </row>
    <row r="242" spans="1:1" x14ac:dyDescent="0.25">
      <c r="A242" s="99" t="s">
        <v>2640</v>
      </c>
    </row>
    <row r="243" spans="1:1" x14ac:dyDescent="0.25">
      <c r="A243" s="99" t="s">
        <v>2641</v>
      </c>
    </row>
    <row r="244" spans="1:1" x14ac:dyDescent="0.25">
      <c r="A244" s="99" t="s">
        <v>2642</v>
      </c>
    </row>
    <row r="245" spans="1:1" x14ac:dyDescent="0.25">
      <c r="A245" s="99" t="s">
        <v>2643</v>
      </c>
    </row>
    <row r="246" spans="1:1" x14ac:dyDescent="0.25">
      <c r="A246" s="99" t="s">
        <v>2644</v>
      </c>
    </row>
    <row r="247" spans="1:1" x14ac:dyDescent="0.25">
      <c r="A247" s="99" t="s">
        <v>2645</v>
      </c>
    </row>
    <row r="248" spans="1:1" x14ac:dyDescent="0.25">
      <c r="A248" s="99" t="s">
        <v>2646</v>
      </c>
    </row>
    <row r="249" spans="1:1" x14ac:dyDescent="0.25">
      <c r="A249" s="99" t="s">
        <v>2647</v>
      </c>
    </row>
    <row r="250" spans="1:1" x14ac:dyDescent="0.25">
      <c r="A250" s="99" t="s">
        <v>2648</v>
      </c>
    </row>
    <row r="251" spans="1:1" x14ac:dyDescent="0.25">
      <c r="A251" s="99" t="s">
        <v>2649</v>
      </c>
    </row>
    <row r="252" spans="1:1" x14ac:dyDescent="0.25">
      <c r="A252" s="99" t="s">
        <v>2650</v>
      </c>
    </row>
    <row r="253" spans="1:1" x14ac:dyDescent="0.25">
      <c r="A253" s="99" t="s">
        <v>2651</v>
      </c>
    </row>
    <row r="254" spans="1:1" x14ac:dyDescent="0.25">
      <c r="A254" s="99" t="s">
        <v>2652</v>
      </c>
    </row>
    <row r="255" spans="1:1" x14ac:dyDescent="0.25">
      <c r="A255" s="99" t="s">
        <v>2653</v>
      </c>
    </row>
    <row r="256" spans="1:1" x14ac:dyDescent="0.25">
      <c r="A256" s="99" t="s">
        <v>2654</v>
      </c>
    </row>
    <row r="257" spans="1:1" x14ac:dyDescent="0.25">
      <c r="A257" s="99" t="s">
        <v>2655</v>
      </c>
    </row>
    <row r="258" spans="1:1" x14ac:dyDescent="0.25">
      <c r="A258" s="99" t="s">
        <v>2656</v>
      </c>
    </row>
    <row r="259" spans="1:1" x14ac:dyDescent="0.25">
      <c r="A259" s="99" t="s">
        <v>2657</v>
      </c>
    </row>
    <row r="260" spans="1:1" x14ac:dyDescent="0.25">
      <c r="A260" s="99" t="s">
        <v>2658</v>
      </c>
    </row>
    <row r="261" spans="1:1" x14ac:dyDescent="0.25">
      <c r="A261" s="99" t="s">
        <v>2659</v>
      </c>
    </row>
    <row r="262" spans="1:1" x14ac:dyDescent="0.25">
      <c r="A262" s="99" t="s">
        <v>2660</v>
      </c>
    </row>
    <row r="263" spans="1:1" x14ac:dyDescent="0.25">
      <c r="A263" s="99" t="s">
        <v>2661</v>
      </c>
    </row>
    <row r="264" spans="1:1" x14ac:dyDescent="0.25">
      <c r="A264" s="99" t="s">
        <v>2662</v>
      </c>
    </row>
    <row r="265" spans="1:1" x14ac:dyDescent="0.25">
      <c r="A265" s="99" t="s">
        <v>2663</v>
      </c>
    </row>
    <row r="266" spans="1:1" x14ac:dyDescent="0.25">
      <c r="A266" s="99" t="s">
        <v>2664</v>
      </c>
    </row>
    <row r="267" spans="1:1" x14ac:dyDescent="0.25">
      <c r="A267" s="99" t="s">
        <v>2665</v>
      </c>
    </row>
    <row r="268" spans="1:1" x14ac:dyDescent="0.25">
      <c r="A268" s="99" t="s">
        <v>2666</v>
      </c>
    </row>
    <row r="269" spans="1:1" x14ac:dyDescent="0.25">
      <c r="A269" s="99" t="s">
        <v>2667</v>
      </c>
    </row>
    <row r="270" spans="1:1" x14ac:dyDescent="0.25">
      <c r="A270" s="99" t="s">
        <v>2668</v>
      </c>
    </row>
    <row r="271" spans="1:1" x14ac:dyDescent="0.25">
      <c r="A271" s="99" t="s">
        <v>2669</v>
      </c>
    </row>
    <row r="272" spans="1:1" x14ac:dyDescent="0.25">
      <c r="A272" s="99" t="s">
        <v>2670</v>
      </c>
    </row>
    <row r="273" spans="1:1" x14ac:dyDescent="0.25">
      <c r="A273" s="99" t="s">
        <v>2671</v>
      </c>
    </row>
    <row r="274" spans="1:1" x14ac:dyDescent="0.25">
      <c r="A274" s="99" t="s">
        <v>2672</v>
      </c>
    </row>
    <row r="275" spans="1:1" x14ac:dyDescent="0.25">
      <c r="A275" s="99" t="s">
        <v>2673</v>
      </c>
    </row>
    <row r="276" spans="1:1" x14ac:dyDescent="0.25">
      <c r="A276" s="99" t="s">
        <v>2674</v>
      </c>
    </row>
    <row r="277" spans="1:1" x14ac:dyDescent="0.25">
      <c r="A277" s="99" t="s">
        <v>2675</v>
      </c>
    </row>
    <row r="278" spans="1:1" x14ac:dyDescent="0.25">
      <c r="A278" s="99" t="s">
        <v>2676</v>
      </c>
    </row>
    <row r="279" spans="1:1" x14ac:dyDescent="0.25">
      <c r="A279" s="99" t="s">
        <v>2677</v>
      </c>
    </row>
    <row r="280" spans="1:1" x14ac:dyDescent="0.25">
      <c r="A280" s="99" t="s">
        <v>2678</v>
      </c>
    </row>
    <row r="281" spans="1:1" x14ac:dyDescent="0.25">
      <c r="A281" s="99" t="s">
        <v>2679</v>
      </c>
    </row>
    <row r="282" spans="1:1" x14ac:dyDescent="0.25">
      <c r="A282" s="99" t="s">
        <v>2680</v>
      </c>
    </row>
    <row r="283" spans="1:1" x14ac:dyDescent="0.25">
      <c r="A283" s="99" t="s">
        <v>2681</v>
      </c>
    </row>
    <row r="284" spans="1:1" x14ac:dyDescent="0.25">
      <c r="A284" s="99" t="s">
        <v>2682</v>
      </c>
    </row>
    <row r="285" spans="1:1" x14ac:dyDescent="0.25">
      <c r="A285" s="99" t="s">
        <v>2683</v>
      </c>
    </row>
    <row r="286" spans="1:1" x14ac:dyDescent="0.25">
      <c r="A286" s="99" t="s">
        <v>2684</v>
      </c>
    </row>
    <row r="287" spans="1:1" x14ac:dyDescent="0.25">
      <c r="A287" s="99" t="s">
        <v>2685</v>
      </c>
    </row>
    <row r="288" spans="1:1" x14ac:dyDescent="0.25">
      <c r="A288" s="99" t="s">
        <v>2686</v>
      </c>
    </row>
    <row r="289" spans="1:1" x14ac:dyDescent="0.25">
      <c r="A289" s="99" t="s">
        <v>2687</v>
      </c>
    </row>
    <row r="290" spans="1:1" x14ac:dyDescent="0.25">
      <c r="A290" s="99" t="s">
        <v>2688</v>
      </c>
    </row>
    <row r="291" spans="1:1" x14ac:dyDescent="0.25">
      <c r="A291" s="99" t="s">
        <v>2689</v>
      </c>
    </row>
    <row r="292" spans="1:1" x14ac:dyDescent="0.25">
      <c r="A292" s="99" t="s">
        <v>2690</v>
      </c>
    </row>
    <row r="293" spans="1:1" x14ac:dyDescent="0.25">
      <c r="A293" s="99" t="s">
        <v>2691</v>
      </c>
    </row>
    <row r="294" spans="1:1" x14ac:dyDescent="0.25">
      <c r="A294" s="99" t="s">
        <v>2692</v>
      </c>
    </row>
    <row r="295" spans="1:1" x14ac:dyDescent="0.25">
      <c r="A295" s="99" t="s">
        <v>2693</v>
      </c>
    </row>
    <row r="296" spans="1:1" x14ac:dyDescent="0.25">
      <c r="A296" s="99" t="s">
        <v>2694</v>
      </c>
    </row>
    <row r="297" spans="1:1" x14ac:dyDescent="0.25">
      <c r="A297" s="99" t="s">
        <v>2695</v>
      </c>
    </row>
    <row r="298" spans="1:1" x14ac:dyDescent="0.25">
      <c r="A298" s="99" t="s">
        <v>2696</v>
      </c>
    </row>
    <row r="299" spans="1:1" x14ac:dyDescent="0.25">
      <c r="A299" s="99" t="s">
        <v>2697</v>
      </c>
    </row>
    <row r="300" spans="1:1" x14ac:dyDescent="0.25">
      <c r="A300" s="99" t="s">
        <v>2698</v>
      </c>
    </row>
    <row r="301" spans="1:1" x14ac:dyDescent="0.25">
      <c r="A301" s="99" t="s">
        <v>2699</v>
      </c>
    </row>
    <row r="302" spans="1:1" x14ac:dyDescent="0.25">
      <c r="A302" s="99" t="s">
        <v>2700</v>
      </c>
    </row>
    <row r="303" spans="1:1" x14ac:dyDescent="0.25">
      <c r="A303" s="99" t="s">
        <v>2701</v>
      </c>
    </row>
    <row r="304" spans="1:1" x14ac:dyDescent="0.25">
      <c r="A304" s="99" t="s">
        <v>2702</v>
      </c>
    </row>
    <row r="305" spans="1:1" x14ac:dyDescent="0.25">
      <c r="A305" s="99" t="s">
        <v>2703</v>
      </c>
    </row>
    <row r="306" spans="1:1" x14ac:dyDescent="0.25">
      <c r="A306" s="99" t="s">
        <v>2704</v>
      </c>
    </row>
    <row r="307" spans="1:1" x14ac:dyDescent="0.25">
      <c r="A307" s="99" t="s">
        <v>2705</v>
      </c>
    </row>
    <row r="308" spans="1:1" x14ac:dyDescent="0.25">
      <c r="A308" s="99" t="s">
        <v>2706</v>
      </c>
    </row>
    <row r="309" spans="1:1" x14ac:dyDescent="0.25">
      <c r="A309" s="99" t="s">
        <v>2707</v>
      </c>
    </row>
    <row r="310" spans="1:1" x14ac:dyDescent="0.25">
      <c r="A310" s="99" t="s">
        <v>2708</v>
      </c>
    </row>
    <row r="311" spans="1:1" x14ac:dyDescent="0.25">
      <c r="A311" s="99" t="s">
        <v>2709</v>
      </c>
    </row>
    <row r="312" spans="1:1" x14ac:dyDescent="0.25">
      <c r="A312" s="99" t="s">
        <v>2710</v>
      </c>
    </row>
    <row r="313" spans="1:1" x14ac:dyDescent="0.25">
      <c r="A313" s="99" t="s">
        <v>2711</v>
      </c>
    </row>
    <row r="314" spans="1:1" x14ac:dyDescent="0.25">
      <c r="A314" s="99" t="s">
        <v>2712</v>
      </c>
    </row>
    <row r="315" spans="1:1" x14ac:dyDescent="0.25">
      <c r="A315" s="99" t="s">
        <v>2713</v>
      </c>
    </row>
    <row r="316" spans="1:1" x14ac:dyDescent="0.25">
      <c r="A316" s="99" t="s">
        <v>2714</v>
      </c>
    </row>
    <row r="317" spans="1:1" x14ac:dyDescent="0.25">
      <c r="A317" s="99" t="s">
        <v>2715</v>
      </c>
    </row>
    <row r="318" spans="1:1" x14ac:dyDescent="0.25">
      <c r="A318" s="99" t="s">
        <v>2716</v>
      </c>
    </row>
    <row r="319" spans="1:1" x14ac:dyDescent="0.25">
      <c r="A319" s="99" t="s">
        <v>2717</v>
      </c>
    </row>
    <row r="320" spans="1:1" x14ac:dyDescent="0.25">
      <c r="A320" s="99" t="s">
        <v>2718</v>
      </c>
    </row>
    <row r="321" spans="1:1" x14ac:dyDescent="0.25">
      <c r="A321" s="99" t="s">
        <v>2719</v>
      </c>
    </row>
    <row r="322" spans="1:1" x14ac:dyDescent="0.25">
      <c r="A322" s="99" t="s">
        <v>2720</v>
      </c>
    </row>
    <row r="323" spans="1:1" x14ac:dyDescent="0.25">
      <c r="A323" s="99" t="s">
        <v>2721</v>
      </c>
    </row>
    <row r="324" spans="1:1" x14ac:dyDescent="0.25">
      <c r="A324" s="99" t="s">
        <v>2722</v>
      </c>
    </row>
    <row r="325" spans="1:1" x14ac:dyDescent="0.25">
      <c r="A325" s="99" t="s">
        <v>2723</v>
      </c>
    </row>
    <row r="326" spans="1:1" x14ac:dyDescent="0.25">
      <c r="A326" s="99" t="s">
        <v>2724</v>
      </c>
    </row>
    <row r="327" spans="1:1" x14ac:dyDescent="0.25">
      <c r="A327" s="99" t="s">
        <v>2725</v>
      </c>
    </row>
    <row r="328" spans="1:1" x14ac:dyDescent="0.25">
      <c r="A328" s="99" t="s">
        <v>2726</v>
      </c>
    </row>
    <row r="329" spans="1:1" x14ac:dyDescent="0.25">
      <c r="A329" s="99" t="s">
        <v>2727</v>
      </c>
    </row>
    <row r="330" spans="1:1" x14ac:dyDescent="0.25">
      <c r="A330" s="99" t="s">
        <v>2728</v>
      </c>
    </row>
    <row r="331" spans="1:1" x14ac:dyDescent="0.25">
      <c r="A331" s="99" t="s">
        <v>2729</v>
      </c>
    </row>
    <row r="332" spans="1:1" x14ac:dyDescent="0.25">
      <c r="A332" s="99" t="s">
        <v>2730</v>
      </c>
    </row>
    <row r="333" spans="1:1" x14ac:dyDescent="0.25">
      <c r="A333" s="99" t="s">
        <v>2731</v>
      </c>
    </row>
    <row r="334" spans="1:1" x14ac:dyDescent="0.25">
      <c r="A334" s="99" t="s">
        <v>2732</v>
      </c>
    </row>
    <row r="335" spans="1:1" x14ac:dyDescent="0.25">
      <c r="A335" s="99" t="s">
        <v>2733</v>
      </c>
    </row>
    <row r="336" spans="1:1" x14ac:dyDescent="0.25">
      <c r="A336" s="99" t="s">
        <v>2734</v>
      </c>
    </row>
    <row r="337" spans="1:1" x14ac:dyDescent="0.25">
      <c r="A337" s="99" t="s">
        <v>2735</v>
      </c>
    </row>
    <row r="338" spans="1:1" x14ac:dyDescent="0.25">
      <c r="A338" s="99" t="s">
        <v>2736</v>
      </c>
    </row>
    <row r="339" spans="1:1" x14ac:dyDescent="0.25">
      <c r="A339" s="99" t="s">
        <v>2737</v>
      </c>
    </row>
    <row r="340" spans="1:1" x14ac:dyDescent="0.25">
      <c r="A340" s="99" t="s">
        <v>2738</v>
      </c>
    </row>
    <row r="341" spans="1:1" x14ac:dyDescent="0.25">
      <c r="A341" s="99" t="s">
        <v>2739</v>
      </c>
    </row>
    <row r="342" spans="1:1" x14ac:dyDescent="0.25">
      <c r="A342" s="99" t="s">
        <v>2740</v>
      </c>
    </row>
    <row r="343" spans="1:1" x14ac:dyDescent="0.25">
      <c r="A343" s="99" t="s">
        <v>2741</v>
      </c>
    </row>
    <row r="344" spans="1:1" x14ac:dyDescent="0.25">
      <c r="A344" s="99" t="s">
        <v>2742</v>
      </c>
    </row>
    <row r="345" spans="1:1" x14ac:dyDescent="0.25">
      <c r="A345" s="99" t="s">
        <v>2743</v>
      </c>
    </row>
    <row r="346" spans="1:1" x14ac:dyDescent="0.25">
      <c r="A346" s="99" t="s">
        <v>2744</v>
      </c>
    </row>
    <row r="347" spans="1:1" x14ac:dyDescent="0.25">
      <c r="A347" s="99" t="s">
        <v>2745</v>
      </c>
    </row>
    <row r="348" spans="1:1" x14ac:dyDescent="0.25">
      <c r="A348" s="99" t="s">
        <v>2746</v>
      </c>
    </row>
    <row r="349" spans="1:1" x14ac:dyDescent="0.25">
      <c r="A349" s="99" t="s">
        <v>2747</v>
      </c>
    </row>
    <row r="350" spans="1:1" x14ac:dyDescent="0.25">
      <c r="A350" s="99" t="s">
        <v>2748</v>
      </c>
    </row>
    <row r="351" spans="1:1" x14ac:dyDescent="0.25">
      <c r="A351" s="99" t="s">
        <v>2749</v>
      </c>
    </row>
    <row r="352" spans="1:1" x14ac:dyDescent="0.25">
      <c r="A352" s="99" t="s">
        <v>2750</v>
      </c>
    </row>
    <row r="353" spans="1:1" x14ac:dyDescent="0.25">
      <c r="A353" s="99" t="s">
        <v>2751</v>
      </c>
    </row>
    <row r="354" spans="1:1" x14ac:dyDescent="0.25">
      <c r="A354" s="99" t="s">
        <v>2752</v>
      </c>
    </row>
    <row r="355" spans="1:1" x14ac:dyDescent="0.25">
      <c r="A355" s="99" t="s">
        <v>2753</v>
      </c>
    </row>
    <row r="356" spans="1:1" x14ac:dyDescent="0.25">
      <c r="A356" s="99" t="s">
        <v>2754</v>
      </c>
    </row>
    <row r="357" spans="1:1" x14ac:dyDescent="0.25">
      <c r="A357" s="99" t="s">
        <v>2755</v>
      </c>
    </row>
    <row r="358" spans="1:1" x14ac:dyDescent="0.25">
      <c r="A358" s="99" t="s">
        <v>2756</v>
      </c>
    </row>
    <row r="359" spans="1:1" x14ac:dyDescent="0.25">
      <c r="A359" s="99" t="s">
        <v>2757</v>
      </c>
    </row>
    <row r="360" spans="1:1" x14ac:dyDescent="0.25">
      <c r="A360" s="99" t="s">
        <v>2758</v>
      </c>
    </row>
    <row r="361" spans="1:1" x14ac:dyDescent="0.25">
      <c r="A361" s="99" t="s">
        <v>2759</v>
      </c>
    </row>
    <row r="362" spans="1:1" x14ac:dyDescent="0.25">
      <c r="A362" s="99" t="s">
        <v>2760</v>
      </c>
    </row>
    <row r="363" spans="1:1" x14ac:dyDescent="0.25">
      <c r="A363" s="99" t="s">
        <v>2761</v>
      </c>
    </row>
    <row r="364" spans="1:1" x14ac:dyDescent="0.25">
      <c r="A364" s="99" t="s">
        <v>2762</v>
      </c>
    </row>
    <row r="365" spans="1:1" x14ac:dyDescent="0.25">
      <c r="A365" s="102" t="s">
        <v>3491</v>
      </c>
    </row>
    <row r="366" spans="1:1" x14ac:dyDescent="0.25">
      <c r="A366" s="102" t="s">
        <v>3495</v>
      </c>
    </row>
    <row r="367" spans="1:1" x14ac:dyDescent="0.25">
      <c r="A367" s="102" t="s">
        <v>3496</v>
      </c>
    </row>
    <row r="368" spans="1:1" x14ac:dyDescent="0.25">
      <c r="A368" s="102" t="s">
        <v>3510</v>
      </c>
    </row>
    <row r="369" spans="1:1" x14ac:dyDescent="0.25">
      <c r="A369" s="102" t="s">
        <v>3498</v>
      </c>
    </row>
    <row r="370" spans="1:1" x14ac:dyDescent="0.25">
      <c r="A370" s="102" t="s">
        <v>3511</v>
      </c>
    </row>
    <row r="371" spans="1:1" x14ac:dyDescent="0.25">
      <c r="A371" s="102" t="s">
        <v>3512</v>
      </c>
    </row>
    <row r="372" spans="1:1" x14ac:dyDescent="0.25">
      <c r="A372" s="102" t="s">
        <v>3513</v>
      </c>
    </row>
    <row r="373" spans="1:1" x14ac:dyDescent="0.25">
      <c r="A373" s="102" t="s">
        <v>3514</v>
      </c>
    </row>
    <row r="374" spans="1:1" x14ac:dyDescent="0.25">
      <c r="A374" s="102" t="s">
        <v>3515</v>
      </c>
    </row>
    <row r="375" spans="1:1" x14ac:dyDescent="0.25">
      <c r="A375" s="102" t="s">
        <v>3516</v>
      </c>
    </row>
    <row r="376" spans="1:1" x14ac:dyDescent="0.25">
      <c r="A376" s="102" t="s">
        <v>3517</v>
      </c>
    </row>
    <row r="377" spans="1:1" x14ac:dyDescent="0.25">
      <c r="A377" s="102" t="s">
        <v>3518</v>
      </c>
    </row>
    <row r="378" spans="1:1" x14ac:dyDescent="0.25">
      <c r="A378" s="102" t="s">
        <v>3509</v>
      </c>
    </row>
    <row r="379" spans="1:1" x14ac:dyDescent="0.25">
      <c r="A379" s="102" t="s">
        <v>3508</v>
      </c>
    </row>
    <row r="380" spans="1:1" x14ac:dyDescent="0.25">
      <c r="A380" s="102" t="s">
        <v>3490</v>
      </c>
    </row>
    <row r="381" spans="1:1" x14ac:dyDescent="0.25">
      <c r="A381" s="102" t="s">
        <v>3494</v>
      </c>
    </row>
    <row r="382" spans="1:1" x14ac:dyDescent="0.25">
      <c r="A382" s="102" t="s">
        <v>3495</v>
      </c>
    </row>
    <row r="383" spans="1:1" x14ac:dyDescent="0.25">
      <c r="A383" s="102" t="s">
        <v>3496</v>
      </c>
    </row>
    <row r="384" spans="1:1" x14ac:dyDescent="0.25">
      <c r="A384" s="102" t="s">
        <v>3497</v>
      </c>
    </row>
    <row r="385" spans="1:1" x14ac:dyDescent="0.25">
      <c r="A385" s="102" t="s">
        <v>3498</v>
      </c>
    </row>
    <row r="386" spans="1:1" x14ac:dyDescent="0.25">
      <c r="A386" s="102" t="s">
        <v>3499</v>
      </c>
    </row>
    <row r="387" spans="1:1" x14ac:dyDescent="0.25">
      <c r="A387" s="102" t="s">
        <v>3500</v>
      </c>
    </row>
    <row r="388" spans="1:1" x14ac:dyDescent="0.25">
      <c r="A388" s="102" t="s">
        <v>3501</v>
      </c>
    </row>
    <row r="389" spans="1:1" x14ac:dyDescent="0.25">
      <c r="A389" s="102" t="s">
        <v>3502</v>
      </c>
    </row>
    <row r="390" spans="1:1" x14ac:dyDescent="0.25">
      <c r="A390" s="102" t="s">
        <v>3503</v>
      </c>
    </row>
    <row r="391" spans="1:1" x14ac:dyDescent="0.25">
      <c r="A391" s="102" t="s">
        <v>3504</v>
      </c>
    </row>
    <row r="392" spans="1:1" x14ac:dyDescent="0.25">
      <c r="A392" s="102" t="s">
        <v>3505</v>
      </c>
    </row>
    <row r="393" spans="1:1" x14ac:dyDescent="0.25">
      <c r="A393" s="102" t="s">
        <v>3506</v>
      </c>
    </row>
    <row r="394" spans="1:1" x14ac:dyDescent="0.25">
      <c r="A394" s="102" t="s">
        <v>3507</v>
      </c>
    </row>
    <row r="395" spans="1:1" x14ac:dyDescent="0.25">
      <c r="A395" s="99" t="s">
        <v>2763</v>
      </c>
    </row>
    <row r="396" spans="1:1" x14ac:dyDescent="0.25">
      <c r="A396" s="99" t="s">
        <v>2764</v>
      </c>
    </row>
    <row r="397" spans="1:1" x14ac:dyDescent="0.25">
      <c r="A397" s="99" t="s">
        <v>2765</v>
      </c>
    </row>
    <row r="398" spans="1:1" x14ac:dyDescent="0.25">
      <c r="A398" s="99" t="s">
        <v>2766</v>
      </c>
    </row>
    <row r="399" spans="1:1" x14ac:dyDescent="0.25">
      <c r="A399" s="99" t="s">
        <v>2767</v>
      </c>
    </row>
    <row r="400" spans="1:1" x14ac:dyDescent="0.25">
      <c r="A400" s="99" t="s">
        <v>2768</v>
      </c>
    </row>
    <row r="401" spans="1:1" x14ac:dyDescent="0.25">
      <c r="A401" s="99" t="s">
        <v>2769</v>
      </c>
    </row>
    <row r="402" spans="1:1" x14ac:dyDescent="0.25">
      <c r="A402" s="99" t="s">
        <v>2770</v>
      </c>
    </row>
    <row r="403" spans="1:1" x14ac:dyDescent="0.25">
      <c r="A403" s="99" t="s">
        <v>2771</v>
      </c>
    </row>
    <row r="404" spans="1:1" x14ac:dyDescent="0.25">
      <c r="A404" s="99" t="s">
        <v>2772</v>
      </c>
    </row>
    <row r="405" spans="1:1" x14ac:dyDescent="0.25">
      <c r="A405" s="99" t="s">
        <v>2773</v>
      </c>
    </row>
    <row r="406" spans="1:1" x14ac:dyDescent="0.25">
      <c r="A406" s="99" t="s">
        <v>2774</v>
      </c>
    </row>
    <row r="407" spans="1:1" x14ac:dyDescent="0.25">
      <c r="A407" s="99" t="s">
        <v>2775</v>
      </c>
    </row>
    <row r="408" spans="1:1" x14ac:dyDescent="0.25">
      <c r="A408" s="99" t="s">
        <v>2776</v>
      </c>
    </row>
    <row r="409" spans="1:1" x14ac:dyDescent="0.25">
      <c r="A409" s="99" t="s">
        <v>2777</v>
      </c>
    </row>
    <row r="410" spans="1:1" x14ac:dyDescent="0.25">
      <c r="A410" s="99" t="s">
        <v>2778</v>
      </c>
    </row>
    <row r="411" spans="1:1" x14ac:dyDescent="0.25">
      <c r="A411" s="99" t="s">
        <v>2779</v>
      </c>
    </row>
    <row r="412" spans="1:1" x14ac:dyDescent="0.25">
      <c r="A412" s="99" t="s">
        <v>2780</v>
      </c>
    </row>
    <row r="413" spans="1:1" x14ac:dyDescent="0.25">
      <c r="A413" s="99" t="s">
        <v>2781</v>
      </c>
    </row>
    <row r="414" spans="1:1" x14ac:dyDescent="0.25">
      <c r="A414" s="99" t="s">
        <v>2782</v>
      </c>
    </row>
    <row r="415" spans="1:1" x14ac:dyDescent="0.25">
      <c r="A415" s="99" t="s">
        <v>2783</v>
      </c>
    </row>
    <row r="416" spans="1:1" x14ac:dyDescent="0.25">
      <c r="A416" s="99" t="s">
        <v>2784</v>
      </c>
    </row>
    <row r="417" spans="1:1" x14ac:dyDescent="0.25">
      <c r="A417" s="99" t="s">
        <v>2785</v>
      </c>
    </row>
    <row r="418" spans="1:1" x14ac:dyDescent="0.25">
      <c r="A418" s="99" t="s">
        <v>2786</v>
      </c>
    </row>
    <row r="419" spans="1:1" x14ac:dyDescent="0.25">
      <c r="A419" s="99" t="s">
        <v>2787</v>
      </c>
    </row>
    <row r="420" spans="1:1" x14ac:dyDescent="0.25">
      <c r="A420" s="99" t="s">
        <v>2788</v>
      </c>
    </row>
    <row r="421" spans="1:1" x14ac:dyDescent="0.25">
      <c r="A421" s="99" t="s">
        <v>2789</v>
      </c>
    </row>
    <row r="422" spans="1:1" x14ac:dyDescent="0.25">
      <c r="A422" s="99" t="s">
        <v>2790</v>
      </c>
    </row>
    <row r="423" spans="1:1" x14ac:dyDescent="0.25">
      <c r="A423" s="99" t="s">
        <v>2791</v>
      </c>
    </row>
    <row r="424" spans="1:1" x14ac:dyDescent="0.25">
      <c r="A424" s="99" t="s">
        <v>2792</v>
      </c>
    </row>
    <row r="425" spans="1:1" x14ac:dyDescent="0.25">
      <c r="A425" s="99" t="s">
        <v>2793</v>
      </c>
    </row>
    <row r="426" spans="1:1" x14ac:dyDescent="0.25">
      <c r="A426" s="99" t="s">
        <v>2794</v>
      </c>
    </row>
    <row r="427" spans="1:1" x14ac:dyDescent="0.25">
      <c r="A427" s="99" t="s">
        <v>2795</v>
      </c>
    </row>
    <row r="428" spans="1:1" x14ac:dyDescent="0.25">
      <c r="A428" s="99" t="s">
        <v>2796</v>
      </c>
    </row>
    <row r="429" spans="1:1" x14ac:dyDescent="0.25">
      <c r="A429" s="99" t="s">
        <v>2797</v>
      </c>
    </row>
    <row r="430" spans="1:1" x14ac:dyDescent="0.25">
      <c r="A430" s="99" t="s">
        <v>2798</v>
      </c>
    </row>
    <row r="431" spans="1:1" x14ac:dyDescent="0.25">
      <c r="A431" s="99" t="s">
        <v>2799</v>
      </c>
    </row>
    <row r="432" spans="1:1" x14ac:dyDescent="0.25">
      <c r="A432" s="99" t="s">
        <v>2800</v>
      </c>
    </row>
    <row r="433" spans="1:1" x14ac:dyDescent="0.25">
      <c r="A433" s="99" t="s">
        <v>2801</v>
      </c>
    </row>
    <row r="434" spans="1:1" x14ac:dyDescent="0.25">
      <c r="A434" s="99" t="s">
        <v>2802</v>
      </c>
    </row>
    <row r="435" spans="1:1" x14ac:dyDescent="0.25">
      <c r="A435" s="99" t="s">
        <v>2803</v>
      </c>
    </row>
    <row r="436" spans="1:1" x14ac:dyDescent="0.25">
      <c r="A436" s="99" t="s">
        <v>2804</v>
      </c>
    </row>
    <row r="437" spans="1:1" x14ac:dyDescent="0.25">
      <c r="A437" s="99" t="s">
        <v>2805</v>
      </c>
    </row>
    <row r="438" spans="1:1" x14ac:dyDescent="0.25">
      <c r="A438" s="99" t="s">
        <v>2806</v>
      </c>
    </row>
    <row r="439" spans="1:1" x14ac:dyDescent="0.25">
      <c r="A439" s="99" t="s">
        <v>2807</v>
      </c>
    </row>
    <row r="440" spans="1:1" x14ac:dyDescent="0.25">
      <c r="A440" s="99" t="s">
        <v>2808</v>
      </c>
    </row>
    <row r="441" spans="1:1" x14ac:dyDescent="0.25">
      <c r="A441" s="99" t="s">
        <v>2809</v>
      </c>
    </row>
    <row r="442" spans="1:1" x14ac:dyDescent="0.25">
      <c r="A442" s="99" t="s">
        <v>2810</v>
      </c>
    </row>
    <row r="443" spans="1:1" x14ac:dyDescent="0.25">
      <c r="A443" s="99" t="s">
        <v>2811</v>
      </c>
    </row>
    <row r="444" spans="1:1" x14ac:dyDescent="0.25">
      <c r="A444" s="99" t="s">
        <v>2812</v>
      </c>
    </row>
    <row r="445" spans="1:1" x14ac:dyDescent="0.25">
      <c r="A445" s="99" t="s">
        <v>2813</v>
      </c>
    </row>
    <row r="446" spans="1:1" x14ac:dyDescent="0.25">
      <c r="A446" s="99" t="s">
        <v>2814</v>
      </c>
    </row>
    <row r="447" spans="1:1" x14ac:dyDescent="0.25">
      <c r="A447" s="99" t="s">
        <v>2815</v>
      </c>
    </row>
    <row r="448" spans="1:1" x14ac:dyDescent="0.25">
      <c r="A448" s="99" t="s">
        <v>2816</v>
      </c>
    </row>
    <row r="449" spans="1:1" x14ac:dyDescent="0.25">
      <c r="A449" s="99" t="s">
        <v>2817</v>
      </c>
    </row>
    <row r="450" spans="1:1" x14ac:dyDescent="0.25">
      <c r="A450" s="99" t="s">
        <v>2818</v>
      </c>
    </row>
    <row r="451" spans="1:1" x14ac:dyDescent="0.25">
      <c r="A451" s="99" t="s">
        <v>2819</v>
      </c>
    </row>
    <row r="452" spans="1:1" x14ac:dyDescent="0.25">
      <c r="A452" s="99" t="s">
        <v>2820</v>
      </c>
    </row>
    <row r="453" spans="1:1" x14ac:dyDescent="0.25">
      <c r="A453" s="99" t="s">
        <v>2821</v>
      </c>
    </row>
    <row r="454" spans="1:1" x14ac:dyDescent="0.25">
      <c r="A454" s="99" t="s">
        <v>2822</v>
      </c>
    </row>
    <row r="455" spans="1:1" x14ac:dyDescent="0.25">
      <c r="A455" s="99" t="s">
        <v>2823</v>
      </c>
    </row>
    <row r="456" spans="1:1" x14ac:dyDescent="0.25">
      <c r="A456" s="99" t="s">
        <v>2824</v>
      </c>
    </row>
    <row r="457" spans="1:1" x14ac:dyDescent="0.25">
      <c r="A457" s="99" t="s">
        <v>2825</v>
      </c>
    </row>
    <row r="458" spans="1:1" x14ac:dyDescent="0.25">
      <c r="A458" s="99" t="s">
        <v>2826</v>
      </c>
    </row>
    <row r="459" spans="1:1" x14ac:dyDescent="0.25">
      <c r="A459" s="99" t="s">
        <v>2827</v>
      </c>
    </row>
    <row r="460" spans="1:1" x14ac:dyDescent="0.25">
      <c r="A460" s="99" t="s">
        <v>2828</v>
      </c>
    </row>
    <row r="461" spans="1:1" x14ac:dyDescent="0.25">
      <c r="A461" s="99" t="s">
        <v>2829</v>
      </c>
    </row>
    <row r="462" spans="1:1" x14ac:dyDescent="0.25">
      <c r="A462" s="99" t="s">
        <v>2830</v>
      </c>
    </row>
    <row r="463" spans="1:1" x14ac:dyDescent="0.25">
      <c r="A463" s="99" t="s">
        <v>2831</v>
      </c>
    </row>
    <row r="464" spans="1:1" x14ac:dyDescent="0.25">
      <c r="A464" s="99" t="s">
        <v>2832</v>
      </c>
    </row>
    <row r="465" spans="1:1" x14ac:dyDescent="0.25">
      <c r="A465" s="99" t="s">
        <v>2833</v>
      </c>
    </row>
    <row r="466" spans="1:1" x14ac:dyDescent="0.25">
      <c r="A466" s="99" t="s">
        <v>2834</v>
      </c>
    </row>
    <row r="467" spans="1:1" x14ac:dyDescent="0.25">
      <c r="A467" s="99" t="s">
        <v>2835</v>
      </c>
    </row>
    <row r="468" spans="1:1" x14ac:dyDescent="0.25">
      <c r="A468" s="99" t="s">
        <v>2836</v>
      </c>
    </row>
    <row r="469" spans="1:1" x14ac:dyDescent="0.25">
      <c r="A469" s="99" t="s">
        <v>2837</v>
      </c>
    </row>
    <row r="470" spans="1:1" x14ac:dyDescent="0.25">
      <c r="A470" s="99" t="s">
        <v>2838</v>
      </c>
    </row>
    <row r="471" spans="1:1" x14ac:dyDescent="0.25">
      <c r="A471" s="99" t="s">
        <v>2839</v>
      </c>
    </row>
    <row r="472" spans="1:1" x14ac:dyDescent="0.25">
      <c r="A472" s="99" t="s">
        <v>2840</v>
      </c>
    </row>
    <row r="473" spans="1:1" x14ac:dyDescent="0.25">
      <c r="A473" s="99" t="s">
        <v>2841</v>
      </c>
    </row>
    <row r="474" spans="1:1" x14ac:dyDescent="0.25">
      <c r="A474" s="99" t="s">
        <v>2842</v>
      </c>
    </row>
    <row r="475" spans="1:1" x14ac:dyDescent="0.25">
      <c r="A475" s="99" t="s">
        <v>2843</v>
      </c>
    </row>
    <row r="476" spans="1:1" x14ac:dyDescent="0.25">
      <c r="A476" s="99" t="s">
        <v>2844</v>
      </c>
    </row>
    <row r="477" spans="1:1" x14ac:dyDescent="0.25">
      <c r="A477" s="99" t="s">
        <v>2845</v>
      </c>
    </row>
    <row r="478" spans="1:1" x14ac:dyDescent="0.25">
      <c r="A478" s="99" t="s">
        <v>2846</v>
      </c>
    </row>
    <row r="479" spans="1:1" x14ac:dyDescent="0.25">
      <c r="A479" s="99" t="s">
        <v>2847</v>
      </c>
    </row>
    <row r="480" spans="1:1" x14ac:dyDescent="0.25">
      <c r="A480" s="99" t="s">
        <v>2848</v>
      </c>
    </row>
    <row r="481" spans="1:1" x14ac:dyDescent="0.25">
      <c r="A481" s="99" t="s">
        <v>2849</v>
      </c>
    </row>
    <row r="482" spans="1:1" x14ac:dyDescent="0.25">
      <c r="A482" s="99" t="s">
        <v>2850</v>
      </c>
    </row>
    <row r="483" spans="1:1" x14ac:dyDescent="0.25">
      <c r="A483" s="99" t="s">
        <v>2851</v>
      </c>
    </row>
    <row r="484" spans="1:1" x14ac:dyDescent="0.25">
      <c r="A484" s="99" t="s">
        <v>2852</v>
      </c>
    </row>
    <row r="485" spans="1:1" x14ac:dyDescent="0.25">
      <c r="A485" s="99" t="s">
        <v>2853</v>
      </c>
    </row>
    <row r="486" spans="1:1" x14ac:dyDescent="0.25">
      <c r="A486" s="99" t="s">
        <v>2854</v>
      </c>
    </row>
    <row r="487" spans="1:1" x14ac:dyDescent="0.25">
      <c r="A487" s="99" t="s">
        <v>2855</v>
      </c>
    </row>
    <row r="488" spans="1:1" x14ac:dyDescent="0.25">
      <c r="A488" s="99" t="s">
        <v>2856</v>
      </c>
    </row>
    <row r="489" spans="1:1" x14ac:dyDescent="0.25">
      <c r="A489" s="99" t="s">
        <v>2857</v>
      </c>
    </row>
    <row r="490" spans="1:1" x14ac:dyDescent="0.25">
      <c r="A490" s="99" t="s">
        <v>2858</v>
      </c>
    </row>
    <row r="491" spans="1:1" x14ac:dyDescent="0.25">
      <c r="A491" s="99" t="s">
        <v>2859</v>
      </c>
    </row>
    <row r="492" spans="1:1" x14ac:dyDescent="0.25">
      <c r="A492" s="99" t="s">
        <v>2860</v>
      </c>
    </row>
    <row r="493" spans="1:1" x14ac:dyDescent="0.25">
      <c r="A493" s="99" t="s">
        <v>2861</v>
      </c>
    </row>
    <row r="494" spans="1:1" x14ac:dyDescent="0.25">
      <c r="A494" s="99" t="s">
        <v>2862</v>
      </c>
    </row>
    <row r="495" spans="1:1" x14ac:dyDescent="0.25">
      <c r="A495" s="99" t="s">
        <v>2863</v>
      </c>
    </row>
    <row r="496" spans="1:1" x14ac:dyDescent="0.25">
      <c r="A496" s="99" t="s">
        <v>2864</v>
      </c>
    </row>
    <row r="497" spans="1:1" x14ac:dyDescent="0.25">
      <c r="A497" s="99" t="s">
        <v>2865</v>
      </c>
    </row>
    <row r="498" spans="1:1" x14ac:dyDescent="0.25">
      <c r="A498" s="99" t="s">
        <v>2866</v>
      </c>
    </row>
    <row r="499" spans="1:1" x14ac:dyDescent="0.25">
      <c r="A499" s="99" t="s">
        <v>2867</v>
      </c>
    </row>
    <row r="500" spans="1:1" x14ac:dyDescent="0.25">
      <c r="A500" s="99" t="s">
        <v>2868</v>
      </c>
    </row>
    <row r="501" spans="1:1" x14ac:dyDescent="0.25">
      <c r="A501" s="99" t="s">
        <v>2869</v>
      </c>
    </row>
    <row r="502" spans="1:1" x14ac:dyDescent="0.25">
      <c r="A502" s="99" t="s">
        <v>2870</v>
      </c>
    </row>
    <row r="503" spans="1:1" x14ac:dyDescent="0.25">
      <c r="A503" s="99" t="s">
        <v>2871</v>
      </c>
    </row>
    <row r="504" spans="1:1" x14ac:dyDescent="0.25">
      <c r="A504" s="99" t="s">
        <v>2872</v>
      </c>
    </row>
    <row r="505" spans="1:1" x14ac:dyDescent="0.25">
      <c r="A505" s="99" t="s">
        <v>2873</v>
      </c>
    </row>
    <row r="506" spans="1:1" x14ac:dyDescent="0.25">
      <c r="A506" s="99" t="s">
        <v>2874</v>
      </c>
    </row>
    <row r="507" spans="1:1" x14ac:dyDescent="0.25">
      <c r="A507" s="99" t="s">
        <v>2875</v>
      </c>
    </row>
    <row r="508" spans="1:1" x14ac:dyDescent="0.25">
      <c r="A508" s="99" t="s">
        <v>2876</v>
      </c>
    </row>
    <row r="509" spans="1:1" x14ac:dyDescent="0.25">
      <c r="A509" s="99" t="s">
        <v>2877</v>
      </c>
    </row>
    <row r="510" spans="1:1" x14ac:dyDescent="0.25">
      <c r="A510" s="99" t="s">
        <v>2878</v>
      </c>
    </row>
    <row r="511" spans="1:1" x14ac:dyDescent="0.25">
      <c r="A511" s="99" t="s">
        <v>2879</v>
      </c>
    </row>
    <row r="512" spans="1:1" x14ac:dyDescent="0.25">
      <c r="A512" s="99" t="s">
        <v>2880</v>
      </c>
    </row>
    <row r="513" spans="1:1" x14ac:dyDescent="0.25">
      <c r="A513" s="99" t="s">
        <v>2881</v>
      </c>
    </row>
    <row r="514" spans="1:1" x14ac:dyDescent="0.25">
      <c r="A514" s="99" t="s">
        <v>2882</v>
      </c>
    </row>
    <row r="515" spans="1:1" x14ac:dyDescent="0.25">
      <c r="A515" s="99" t="s">
        <v>2883</v>
      </c>
    </row>
    <row r="516" spans="1:1" x14ac:dyDescent="0.25">
      <c r="A516" s="99" t="s">
        <v>2884</v>
      </c>
    </row>
    <row r="517" spans="1:1" x14ac:dyDescent="0.25">
      <c r="A517" s="99" t="s">
        <v>2885</v>
      </c>
    </row>
    <row r="518" spans="1:1" x14ac:dyDescent="0.25">
      <c r="A518" s="99" t="s">
        <v>2886</v>
      </c>
    </row>
    <row r="519" spans="1:1" x14ac:dyDescent="0.25">
      <c r="A519" s="99" t="s">
        <v>2887</v>
      </c>
    </row>
    <row r="520" spans="1:1" x14ac:dyDescent="0.25">
      <c r="A520" s="99" t="s">
        <v>2888</v>
      </c>
    </row>
    <row r="521" spans="1:1" x14ac:dyDescent="0.25">
      <c r="A521" s="99" t="s">
        <v>2889</v>
      </c>
    </row>
    <row r="522" spans="1:1" x14ac:dyDescent="0.25">
      <c r="A522" s="99" t="s">
        <v>2890</v>
      </c>
    </row>
    <row r="523" spans="1:1" x14ac:dyDescent="0.25">
      <c r="A523" s="99" t="s">
        <v>2891</v>
      </c>
    </row>
    <row r="524" spans="1:1" x14ac:dyDescent="0.25">
      <c r="A524" s="99" t="s">
        <v>2892</v>
      </c>
    </row>
    <row r="525" spans="1:1" x14ac:dyDescent="0.25">
      <c r="A525" s="99" t="s">
        <v>2893</v>
      </c>
    </row>
    <row r="526" spans="1:1" x14ac:dyDescent="0.25">
      <c r="A526" s="99" t="s">
        <v>2894</v>
      </c>
    </row>
    <row r="527" spans="1:1" x14ac:dyDescent="0.25">
      <c r="A527" s="99" t="s">
        <v>2895</v>
      </c>
    </row>
    <row r="528" spans="1:1" x14ac:dyDescent="0.25">
      <c r="A528" s="99" t="s">
        <v>2896</v>
      </c>
    </row>
    <row r="529" spans="1:1" x14ac:dyDescent="0.25">
      <c r="A529" s="99" t="s">
        <v>2897</v>
      </c>
    </row>
    <row r="530" spans="1:1" x14ac:dyDescent="0.25">
      <c r="A530" s="99" t="s">
        <v>2898</v>
      </c>
    </row>
    <row r="531" spans="1:1" x14ac:dyDescent="0.25">
      <c r="A531" s="99" t="s">
        <v>2899</v>
      </c>
    </row>
    <row r="532" spans="1:1" x14ac:dyDescent="0.25">
      <c r="A532" s="99" t="s">
        <v>2900</v>
      </c>
    </row>
    <row r="533" spans="1:1" x14ac:dyDescent="0.25">
      <c r="A533" s="99" t="s">
        <v>2901</v>
      </c>
    </row>
    <row r="534" spans="1:1" x14ac:dyDescent="0.25">
      <c r="A534" s="99" t="s">
        <v>2902</v>
      </c>
    </row>
    <row r="535" spans="1:1" x14ac:dyDescent="0.25">
      <c r="A535" s="99" t="s">
        <v>2903</v>
      </c>
    </row>
    <row r="536" spans="1:1" x14ac:dyDescent="0.25">
      <c r="A536" s="99" t="s">
        <v>2904</v>
      </c>
    </row>
    <row r="537" spans="1:1" x14ac:dyDescent="0.25">
      <c r="A537" s="99" t="s">
        <v>2905</v>
      </c>
    </row>
    <row r="538" spans="1:1" x14ac:dyDescent="0.25">
      <c r="A538" s="99" t="s">
        <v>2906</v>
      </c>
    </row>
    <row r="539" spans="1:1" x14ac:dyDescent="0.25">
      <c r="A539" s="99" t="s">
        <v>2907</v>
      </c>
    </row>
    <row r="540" spans="1:1" x14ac:dyDescent="0.25">
      <c r="A540" s="99" t="s">
        <v>2908</v>
      </c>
    </row>
    <row r="541" spans="1:1" x14ac:dyDescent="0.25">
      <c r="A541" s="99" t="s">
        <v>2909</v>
      </c>
    </row>
    <row r="542" spans="1:1" x14ac:dyDescent="0.25">
      <c r="A542" s="99" t="s">
        <v>2910</v>
      </c>
    </row>
    <row r="543" spans="1:1" x14ac:dyDescent="0.25">
      <c r="A543" s="99" t="s">
        <v>2911</v>
      </c>
    </row>
    <row r="544" spans="1:1" x14ac:dyDescent="0.25">
      <c r="A544" s="99" t="s">
        <v>2912</v>
      </c>
    </row>
    <row r="545" spans="1:1" x14ac:dyDescent="0.25">
      <c r="A545" s="99" t="s">
        <v>2913</v>
      </c>
    </row>
    <row r="546" spans="1:1" x14ac:dyDescent="0.25">
      <c r="A546" s="99" t="s">
        <v>2914</v>
      </c>
    </row>
    <row r="547" spans="1:1" x14ac:dyDescent="0.25">
      <c r="A547" s="99" t="s">
        <v>3482</v>
      </c>
    </row>
    <row r="548" spans="1:1" x14ac:dyDescent="0.25">
      <c r="A548" s="99" t="s">
        <v>2915</v>
      </c>
    </row>
    <row r="549" spans="1:1" x14ac:dyDescent="0.25">
      <c r="A549" s="99" t="s">
        <v>2916</v>
      </c>
    </row>
    <row r="550" spans="1:1" x14ac:dyDescent="0.25">
      <c r="A550" s="99" t="s">
        <v>2917</v>
      </c>
    </row>
    <row r="551" spans="1:1" x14ac:dyDescent="0.25">
      <c r="A551" s="99" t="s">
        <v>2918</v>
      </c>
    </row>
    <row r="552" spans="1:1" x14ac:dyDescent="0.25">
      <c r="A552" s="99" t="s">
        <v>2919</v>
      </c>
    </row>
    <row r="553" spans="1:1" x14ac:dyDescent="0.25">
      <c r="A553" s="99" t="s">
        <v>2920</v>
      </c>
    </row>
    <row r="554" spans="1:1" x14ac:dyDescent="0.25">
      <c r="A554" s="99" t="s">
        <v>2921</v>
      </c>
    </row>
    <row r="555" spans="1:1" x14ac:dyDescent="0.25">
      <c r="A555" s="99" t="s">
        <v>2922</v>
      </c>
    </row>
    <row r="556" spans="1:1" x14ac:dyDescent="0.25">
      <c r="A556" s="99" t="s">
        <v>2923</v>
      </c>
    </row>
    <row r="557" spans="1:1" x14ac:dyDescent="0.25">
      <c r="A557" s="99" t="s">
        <v>2924</v>
      </c>
    </row>
    <row r="558" spans="1:1" x14ac:dyDescent="0.25">
      <c r="A558" s="99" t="s">
        <v>2925</v>
      </c>
    </row>
    <row r="559" spans="1:1" x14ac:dyDescent="0.25">
      <c r="A559" s="99" t="s">
        <v>2926</v>
      </c>
    </row>
    <row r="560" spans="1:1" x14ac:dyDescent="0.25">
      <c r="A560" s="99" t="s">
        <v>2927</v>
      </c>
    </row>
    <row r="561" spans="1:1" x14ac:dyDescent="0.25">
      <c r="A561" s="99" t="s">
        <v>2928</v>
      </c>
    </row>
    <row r="562" spans="1:1" x14ac:dyDescent="0.25">
      <c r="A562" s="99" t="s">
        <v>2929</v>
      </c>
    </row>
    <row r="563" spans="1:1" x14ac:dyDescent="0.25">
      <c r="A563" s="99" t="s">
        <v>2930</v>
      </c>
    </row>
    <row r="564" spans="1:1" x14ac:dyDescent="0.25">
      <c r="A564" s="99" t="s">
        <v>2931</v>
      </c>
    </row>
    <row r="565" spans="1:1" x14ac:dyDescent="0.25">
      <c r="A565" s="99" t="s">
        <v>2932</v>
      </c>
    </row>
    <row r="566" spans="1:1" x14ac:dyDescent="0.25">
      <c r="A566" s="99" t="s">
        <v>2933</v>
      </c>
    </row>
    <row r="567" spans="1:1" x14ac:dyDescent="0.25">
      <c r="A567" s="99" t="s">
        <v>2934</v>
      </c>
    </row>
    <row r="568" spans="1:1" x14ac:dyDescent="0.25">
      <c r="A568" s="99" t="s">
        <v>2935</v>
      </c>
    </row>
    <row r="569" spans="1:1" x14ac:dyDescent="0.25">
      <c r="A569" s="99" t="s">
        <v>2936</v>
      </c>
    </row>
    <row r="570" spans="1:1" x14ac:dyDescent="0.25">
      <c r="A570" s="99" t="s">
        <v>2937</v>
      </c>
    </row>
    <row r="571" spans="1:1" x14ac:dyDescent="0.25">
      <c r="A571" s="99" t="s">
        <v>2938</v>
      </c>
    </row>
    <row r="572" spans="1:1" x14ac:dyDescent="0.25">
      <c r="A572" s="99" t="s">
        <v>2939</v>
      </c>
    </row>
    <row r="573" spans="1:1" x14ac:dyDescent="0.25">
      <c r="A573" s="99" t="s">
        <v>2940</v>
      </c>
    </row>
    <row r="574" spans="1:1" x14ac:dyDescent="0.25">
      <c r="A574" s="99" t="s">
        <v>2941</v>
      </c>
    </row>
    <row r="575" spans="1:1" x14ac:dyDescent="0.25">
      <c r="A575" s="99" t="s">
        <v>2942</v>
      </c>
    </row>
    <row r="576" spans="1:1" x14ac:dyDescent="0.25">
      <c r="A576" s="99" t="s">
        <v>2943</v>
      </c>
    </row>
    <row r="577" spans="1:1" x14ac:dyDescent="0.25">
      <c r="A577" s="99" t="s">
        <v>2944</v>
      </c>
    </row>
    <row r="578" spans="1:1" x14ac:dyDescent="0.25">
      <c r="A578" s="99" t="s">
        <v>2945</v>
      </c>
    </row>
    <row r="579" spans="1:1" x14ac:dyDescent="0.25">
      <c r="A579" s="99" t="s">
        <v>2946</v>
      </c>
    </row>
    <row r="580" spans="1:1" x14ac:dyDescent="0.25">
      <c r="A580" s="99" t="s">
        <v>2947</v>
      </c>
    </row>
    <row r="581" spans="1:1" x14ac:dyDescent="0.25">
      <c r="A581" s="99" t="s">
        <v>2948</v>
      </c>
    </row>
    <row r="582" spans="1:1" x14ac:dyDescent="0.25">
      <c r="A582" s="99" t="s">
        <v>2949</v>
      </c>
    </row>
    <row r="583" spans="1:1" x14ac:dyDescent="0.25">
      <c r="A583" s="99" t="s">
        <v>2950</v>
      </c>
    </row>
    <row r="584" spans="1:1" x14ac:dyDescent="0.25">
      <c r="A584" s="99" t="s">
        <v>2951</v>
      </c>
    </row>
    <row r="585" spans="1:1" x14ac:dyDescent="0.25">
      <c r="A585" s="99" t="s">
        <v>2952</v>
      </c>
    </row>
    <row r="586" spans="1:1" x14ac:dyDescent="0.25">
      <c r="A586" s="99" t="s">
        <v>2953</v>
      </c>
    </row>
    <row r="587" spans="1:1" x14ac:dyDescent="0.25">
      <c r="A587" s="99" t="s">
        <v>2954</v>
      </c>
    </row>
    <row r="588" spans="1:1" x14ac:dyDescent="0.25">
      <c r="A588" s="99" t="s">
        <v>2955</v>
      </c>
    </row>
    <row r="589" spans="1:1" x14ac:dyDescent="0.25">
      <c r="A589" s="99" t="s">
        <v>2956</v>
      </c>
    </row>
    <row r="590" spans="1:1" x14ac:dyDescent="0.25">
      <c r="A590" s="99" t="s">
        <v>2957</v>
      </c>
    </row>
    <row r="591" spans="1:1" x14ac:dyDescent="0.25">
      <c r="A591" s="99" t="s">
        <v>2958</v>
      </c>
    </row>
    <row r="592" spans="1:1" x14ac:dyDescent="0.25">
      <c r="A592" s="99" t="s">
        <v>2959</v>
      </c>
    </row>
    <row r="593" spans="1:1" x14ac:dyDescent="0.25">
      <c r="A593" s="99" t="s">
        <v>2960</v>
      </c>
    </row>
    <row r="594" spans="1:1" x14ac:dyDescent="0.25">
      <c r="A594" s="99" t="s">
        <v>2961</v>
      </c>
    </row>
    <row r="595" spans="1:1" x14ac:dyDescent="0.25">
      <c r="A595" s="99" t="s">
        <v>2949</v>
      </c>
    </row>
    <row r="596" spans="1:1" x14ac:dyDescent="0.25">
      <c r="A596" s="99" t="s">
        <v>2962</v>
      </c>
    </row>
    <row r="597" spans="1:1" x14ac:dyDescent="0.25">
      <c r="A597" s="99" t="s">
        <v>2951</v>
      </c>
    </row>
    <row r="598" spans="1:1" x14ac:dyDescent="0.25">
      <c r="A598" s="99" t="s">
        <v>2963</v>
      </c>
    </row>
    <row r="599" spans="1:1" x14ac:dyDescent="0.25">
      <c r="A599" s="99" t="s">
        <v>2964</v>
      </c>
    </row>
    <row r="600" spans="1:1" x14ac:dyDescent="0.25">
      <c r="A600" s="99" t="s">
        <v>2954</v>
      </c>
    </row>
    <row r="601" spans="1:1" x14ac:dyDescent="0.25">
      <c r="A601" s="99" t="s">
        <v>2965</v>
      </c>
    </row>
    <row r="602" spans="1:1" x14ac:dyDescent="0.25">
      <c r="A602" s="99" t="s">
        <v>2956</v>
      </c>
    </row>
    <row r="603" spans="1:1" x14ac:dyDescent="0.25">
      <c r="A603" s="99" t="s">
        <v>2966</v>
      </c>
    </row>
    <row r="604" spans="1:1" x14ac:dyDescent="0.25">
      <c r="A604" s="99" t="s">
        <v>2958</v>
      </c>
    </row>
    <row r="605" spans="1:1" x14ac:dyDescent="0.25">
      <c r="A605" s="99" t="s">
        <v>2967</v>
      </c>
    </row>
    <row r="606" spans="1:1" x14ac:dyDescent="0.25">
      <c r="A606" s="99" t="s">
        <v>2960</v>
      </c>
    </row>
    <row r="607" spans="1:1" x14ac:dyDescent="0.25">
      <c r="A607" s="99" t="s">
        <v>2968</v>
      </c>
    </row>
    <row r="608" spans="1:1" x14ac:dyDescent="0.25">
      <c r="A608" s="99" t="s">
        <v>2969</v>
      </c>
    </row>
    <row r="609" spans="1:1" x14ac:dyDescent="0.25">
      <c r="A609" s="99" t="s">
        <v>2970</v>
      </c>
    </row>
    <row r="610" spans="1:1" x14ac:dyDescent="0.25">
      <c r="A610" s="99" t="s">
        <v>2971</v>
      </c>
    </row>
    <row r="611" spans="1:1" x14ac:dyDescent="0.25">
      <c r="A611" s="99" t="s">
        <v>2972</v>
      </c>
    </row>
    <row r="612" spans="1:1" x14ac:dyDescent="0.25">
      <c r="A612" s="99" t="s">
        <v>2973</v>
      </c>
    </row>
    <row r="613" spans="1:1" x14ac:dyDescent="0.25">
      <c r="A613" s="99" t="s">
        <v>2974</v>
      </c>
    </row>
    <row r="614" spans="1:1" x14ac:dyDescent="0.25">
      <c r="A614" s="99" t="s">
        <v>2975</v>
      </c>
    </row>
    <row r="615" spans="1:1" x14ac:dyDescent="0.25">
      <c r="A615" s="99" t="s">
        <v>2976</v>
      </c>
    </row>
    <row r="616" spans="1:1" x14ac:dyDescent="0.25">
      <c r="A616" s="99" t="s">
        <v>2977</v>
      </c>
    </row>
    <row r="617" spans="1:1" x14ac:dyDescent="0.25">
      <c r="A617" s="99" t="s">
        <v>2978</v>
      </c>
    </row>
    <row r="618" spans="1:1" x14ac:dyDescent="0.25">
      <c r="A618" s="99" t="s">
        <v>2979</v>
      </c>
    </row>
    <row r="619" spans="1:1" x14ac:dyDescent="0.25">
      <c r="A619" s="99" t="s">
        <v>2980</v>
      </c>
    </row>
    <row r="620" spans="1:1" x14ac:dyDescent="0.25">
      <c r="A620" s="99" t="s">
        <v>2981</v>
      </c>
    </row>
    <row r="621" spans="1:1" x14ac:dyDescent="0.25">
      <c r="A621" s="99" t="s">
        <v>2982</v>
      </c>
    </row>
    <row r="622" spans="1:1" x14ac:dyDescent="0.25">
      <c r="A622" s="99" t="s">
        <v>2983</v>
      </c>
    </row>
    <row r="623" spans="1:1" x14ac:dyDescent="0.25">
      <c r="A623" s="99" t="s">
        <v>2984</v>
      </c>
    </row>
    <row r="624" spans="1:1" x14ac:dyDescent="0.25">
      <c r="A624" s="99" t="s">
        <v>2985</v>
      </c>
    </row>
    <row r="625" spans="1:1" x14ac:dyDescent="0.25">
      <c r="A625" s="99" t="s">
        <v>2986</v>
      </c>
    </row>
    <row r="626" spans="1:1" x14ac:dyDescent="0.25">
      <c r="A626" s="99" t="s">
        <v>2987</v>
      </c>
    </row>
    <row r="627" spans="1:1" x14ac:dyDescent="0.25">
      <c r="A627" s="99" t="s">
        <v>2988</v>
      </c>
    </row>
    <row r="628" spans="1:1" x14ac:dyDescent="0.25">
      <c r="A628" s="99" t="s">
        <v>2989</v>
      </c>
    </row>
    <row r="629" spans="1:1" x14ac:dyDescent="0.25">
      <c r="A629" s="99" t="s">
        <v>2990</v>
      </c>
    </row>
    <row r="630" spans="1:1" x14ac:dyDescent="0.25">
      <c r="A630" s="99" t="s">
        <v>2991</v>
      </c>
    </row>
    <row r="631" spans="1:1" x14ac:dyDescent="0.25">
      <c r="A631" s="99" t="s">
        <v>2992</v>
      </c>
    </row>
    <row r="632" spans="1:1" x14ac:dyDescent="0.25">
      <c r="A632" s="99" t="s">
        <v>2993</v>
      </c>
    </row>
    <row r="633" spans="1:1" x14ac:dyDescent="0.25">
      <c r="A633" s="99" t="s">
        <v>2994</v>
      </c>
    </row>
    <row r="634" spans="1:1" x14ac:dyDescent="0.25">
      <c r="A634" s="99" t="s">
        <v>2995</v>
      </c>
    </row>
    <row r="635" spans="1:1" x14ac:dyDescent="0.25">
      <c r="A635" s="99" t="s">
        <v>2996</v>
      </c>
    </row>
    <row r="636" spans="1:1" x14ac:dyDescent="0.25">
      <c r="A636" s="99" t="s">
        <v>2997</v>
      </c>
    </row>
    <row r="637" spans="1:1" x14ac:dyDescent="0.25">
      <c r="A637" s="99" t="s">
        <v>2635</v>
      </c>
    </row>
    <row r="638" spans="1:1" x14ac:dyDescent="0.25">
      <c r="A638" s="99" t="s">
        <v>2998</v>
      </c>
    </row>
    <row r="639" spans="1:1" x14ac:dyDescent="0.25">
      <c r="A639" s="99" t="s">
        <v>2999</v>
      </c>
    </row>
    <row r="640" spans="1:1" x14ac:dyDescent="0.25">
      <c r="A640" s="99" t="s">
        <v>3000</v>
      </c>
    </row>
    <row r="641" spans="1:1" x14ac:dyDescent="0.25">
      <c r="A641" s="99" t="s">
        <v>3001</v>
      </c>
    </row>
    <row r="642" spans="1:1" x14ac:dyDescent="0.25">
      <c r="A642" s="99" t="s">
        <v>3002</v>
      </c>
    </row>
    <row r="643" spans="1:1" x14ac:dyDescent="0.25">
      <c r="A643" s="99" t="s">
        <v>3003</v>
      </c>
    </row>
    <row r="644" spans="1:1" x14ac:dyDescent="0.25">
      <c r="A644" s="99" t="s">
        <v>3004</v>
      </c>
    </row>
    <row r="645" spans="1:1" x14ac:dyDescent="0.25">
      <c r="A645" s="99" t="s">
        <v>3005</v>
      </c>
    </row>
    <row r="646" spans="1:1" x14ac:dyDescent="0.25">
      <c r="A646" s="99" t="s">
        <v>3006</v>
      </c>
    </row>
    <row r="647" spans="1:1" x14ac:dyDescent="0.25">
      <c r="A647" s="99" t="s">
        <v>3007</v>
      </c>
    </row>
    <row r="648" spans="1:1" x14ac:dyDescent="0.25">
      <c r="A648" s="99" t="s">
        <v>3008</v>
      </c>
    </row>
    <row r="649" spans="1:1" x14ac:dyDescent="0.25">
      <c r="A649" s="99" t="s">
        <v>3009</v>
      </c>
    </row>
    <row r="650" spans="1:1" x14ac:dyDescent="0.25">
      <c r="A650" s="99" t="s">
        <v>3010</v>
      </c>
    </row>
    <row r="651" spans="1:1" x14ac:dyDescent="0.25">
      <c r="A651" s="99" t="s">
        <v>3011</v>
      </c>
    </row>
    <row r="652" spans="1:1" x14ac:dyDescent="0.25">
      <c r="A652" s="99" t="s">
        <v>1837</v>
      </c>
    </row>
    <row r="653" spans="1:1" x14ac:dyDescent="0.25">
      <c r="A653" s="99" t="s">
        <v>3012</v>
      </c>
    </row>
    <row r="654" spans="1:1" x14ac:dyDescent="0.25">
      <c r="A654" s="99" t="s">
        <v>3013</v>
      </c>
    </row>
    <row r="655" spans="1:1" x14ac:dyDescent="0.25">
      <c r="A655" s="99" t="s">
        <v>3014</v>
      </c>
    </row>
    <row r="656" spans="1:1" x14ac:dyDescent="0.25">
      <c r="A656" s="99" t="s">
        <v>3015</v>
      </c>
    </row>
    <row r="657" spans="1:1" x14ac:dyDescent="0.25">
      <c r="A657" s="99" t="s">
        <v>3016</v>
      </c>
    </row>
    <row r="658" spans="1:1" x14ac:dyDescent="0.25">
      <c r="A658" s="99" t="s">
        <v>3017</v>
      </c>
    </row>
    <row r="659" spans="1:1" x14ac:dyDescent="0.25">
      <c r="A659" s="99" t="s">
        <v>3018</v>
      </c>
    </row>
    <row r="660" spans="1:1" x14ac:dyDescent="0.25">
      <c r="A660" s="99" t="s">
        <v>3019</v>
      </c>
    </row>
    <row r="661" spans="1:1" x14ac:dyDescent="0.25">
      <c r="A661" s="99" t="s">
        <v>3020</v>
      </c>
    </row>
    <row r="662" spans="1:1" x14ac:dyDescent="0.25">
      <c r="A662" s="99" t="s">
        <v>3021</v>
      </c>
    </row>
    <row r="663" spans="1:1" x14ac:dyDescent="0.25">
      <c r="A663" s="99" t="s">
        <v>3022</v>
      </c>
    </row>
    <row r="664" spans="1:1" x14ac:dyDescent="0.25">
      <c r="A664" s="99" t="s">
        <v>3023</v>
      </c>
    </row>
    <row r="665" spans="1:1" x14ac:dyDescent="0.25">
      <c r="A665" s="99" t="s">
        <v>3024</v>
      </c>
    </row>
    <row r="666" spans="1:1" x14ac:dyDescent="0.25">
      <c r="A666" s="99" t="s">
        <v>3025</v>
      </c>
    </row>
    <row r="667" spans="1:1" x14ac:dyDescent="0.25">
      <c r="A667" s="99" t="s">
        <v>3026</v>
      </c>
    </row>
    <row r="668" spans="1:1" x14ac:dyDescent="0.25">
      <c r="A668" s="99" t="s">
        <v>3027</v>
      </c>
    </row>
    <row r="669" spans="1:1" x14ac:dyDescent="0.25">
      <c r="A669" s="99" t="s">
        <v>3028</v>
      </c>
    </row>
    <row r="670" spans="1:1" x14ac:dyDescent="0.25">
      <c r="A670" s="99" t="s">
        <v>3029</v>
      </c>
    </row>
    <row r="671" spans="1:1" x14ac:dyDescent="0.25">
      <c r="A671" s="99" t="s">
        <v>3030</v>
      </c>
    </row>
    <row r="672" spans="1:1" x14ac:dyDescent="0.25">
      <c r="A672" s="99" t="s">
        <v>3031</v>
      </c>
    </row>
    <row r="673" spans="1:1" x14ac:dyDescent="0.25">
      <c r="A673" s="99" t="s">
        <v>3032</v>
      </c>
    </row>
    <row r="674" spans="1:1" x14ac:dyDescent="0.25">
      <c r="A674" s="99" t="s">
        <v>3033</v>
      </c>
    </row>
    <row r="675" spans="1:1" x14ac:dyDescent="0.25">
      <c r="A675" s="99" t="s">
        <v>3034</v>
      </c>
    </row>
    <row r="676" spans="1:1" x14ac:dyDescent="0.25">
      <c r="A676" s="99" t="s">
        <v>3035</v>
      </c>
    </row>
    <row r="677" spans="1:1" x14ac:dyDescent="0.25">
      <c r="A677" s="99" t="s">
        <v>3036</v>
      </c>
    </row>
    <row r="678" spans="1:1" x14ac:dyDescent="0.25">
      <c r="A678" s="99" t="s">
        <v>3037</v>
      </c>
    </row>
    <row r="679" spans="1:1" x14ac:dyDescent="0.25">
      <c r="A679" s="99" t="s">
        <v>3038</v>
      </c>
    </row>
    <row r="680" spans="1:1" x14ac:dyDescent="0.25">
      <c r="A680" s="99" t="s">
        <v>3039</v>
      </c>
    </row>
    <row r="681" spans="1:1" x14ac:dyDescent="0.25">
      <c r="A681" s="99" t="s">
        <v>3040</v>
      </c>
    </row>
    <row r="682" spans="1:1" x14ac:dyDescent="0.25">
      <c r="A682" s="99" t="s">
        <v>3041</v>
      </c>
    </row>
    <row r="683" spans="1:1" x14ac:dyDescent="0.25">
      <c r="A683" s="99" t="s">
        <v>3042</v>
      </c>
    </row>
    <row r="684" spans="1:1" x14ac:dyDescent="0.25">
      <c r="A684" s="99" t="s">
        <v>3043</v>
      </c>
    </row>
    <row r="685" spans="1:1" x14ac:dyDescent="0.25">
      <c r="A685" s="99" t="s">
        <v>3044</v>
      </c>
    </row>
    <row r="686" spans="1:1" x14ac:dyDescent="0.25">
      <c r="A686" s="99" t="s">
        <v>3045</v>
      </c>
    </row>
    <row r="687" spans="1:1" x14ac:dyDescent="0.25">
      <c r="A687" s="99" t="s">
        <v>3046</v>
      </c>
    </row>
    <row r="688" spans="1:1" x14ac:dyDescent="0.25">
      <c r="A688" s="99" t="s">
        <v>3047</v>
      </c>
    </row>
    <row r="689" spans="1:1" x14ac:dyDescent="0.25">
      <c r="A689" s="99" t="s">
        <v>3048</v>
      </c>
    </row>
    <row r="690" spans="1:1" x14ac:dyDescent="0.25">
      <c r="A690" s="99" t="s">
        <v>3049</v>
      </c>
    </row>
    <row r="691" spans="1:1" x14ac:dyDescent="0.25">
      <c r="A691" s="99" t="s">
        <v>3050</v>
      </c>
    </row>
    <row r="692" spans="1:1" x14ac:dyDescent="0.25">
      <c r="A692" s="99" t="s">
        <v>3051</v>
      </c>
    </row>
    <row r="693" spans="1:1" x14ac:dyDescent="0.25">
      <c r="A693" s="99" t="s">
        <v>3052</v>
      </c>
    </row>
    <row r="694" spans="1:1" x14ac:dyDescent="0.25">
      <c r="A694" s="99" t="s">
        <v>3053</v>
      </c>
    </row>
    <row r="695" spans="1:1" x14ac:dyDescent="0.25">
      <c r="A695" s="99" t="s">
        <v>3054</v>
      </c>
    </row>
    <row r="696" spans="1:1" x14ac:dyDescent="0.25">
      <c r="A696" s="99" t="s">
        <v>3055</v>
      </c>
    </row>
    <row r="697" spans="1:1" x14ac:dyDescent="0.25">
      <c r="A697" s="99" t="s">
        <v>3056</v>
      </c>
    </row>
    <row r="698" spans="1:1" x14ac:dyDescent="0.25">
      <c r="A698" s="99" t="s">
        <v>3057</v>
      </c>
    </row>
    <row r="699" spans="1:1" x14ac:dyDescent="0.25">
      <c r="A699" s="99" t="s">
        <v>3058</v>
      </c>
    </row>
    <row r="700" spans="1:1" x14ac:dyDescent="0.25">
      <c r="A700" s="99" t="s">
        <v>3059</v>
      </c>
    </row>
    <row r="701" spans="1:1" x14ac:dyDescent="0.25">
      <c r="A701" s="99" t="s">
        <v>3060</v>
      </c>
    </row>
    <row r="702" spans="1:1" x14ac:dyDescent="0.25">
      <c r="A702" s="99" t="s">
        <v>3061</v>
      </c>
    </row>
    <row r="703" spans="1:1" x14ac:dyDescent="0.25">
      <c r="A703" s="99" t="s">
        <v>3062</v>
      </c>
    </row>
    <row r="704" spans="1:1" x14ac:dyDescent="0.25">
      <c r="A704" s="99" t="s">
        <v>3063</v>
      </c>
    </row>
    <row r="705" spans="1:1" x14ac:dyDescent="0.25">
      <c r="A705" s="99" t="s">
        <v>3064</v>
      </c>
    </row>
    <row r="706" spans="1:1" x14ac:dyDescent="0.25">
      <c r="A706" s="99" t="s">
        <v>3065</v>
      </c>
    </row>
    <row r="707" spans="1:1" x14ac:dyDescent="0.25">
      <c r="A707" s="99" t="s">
        <v>3066</v>
      </c>
    </row>
    <row r="708" spans="1:1" x14ac:dyDescent="0.25">
      <c r="A708" s="99" t="s">
        <v>3067</v>
      </c>
    </row>
    <row r="709" spans="1:1" x14ac:dyDescent="0.25">
      <c r="A709" s="99" t="s">
        <v>3068</v>
      </c>
    </row>
    <row r="710" spans="1:1" x14ac:dyDescent="0.25">
      <c r="A710" s="99" t="s">
        <v>3069</v>
      </c>
    </row>
    <row r="711" spans="1:1" x14ac:dyDescent="0.25">
      <c r="A711" s="99" t="s">
        <v>3070</v>
      </c>
    </row>
    <row r="712" spans="1:1" x14ac:dyDescent="0.25">
      <c r="A712" s="99" t="s">
        <v>3071</v>
      </c>
    </row>
    <row r="713" spans="1:1" x14ac:dyDescent="0.25">
      <c r="A713" s="99" t="s">
        <v>3072</v>
      </c>
    </row>
    <row r="714" spans="1:1" x14ac:dyDescent="0.25">
      <c r="A714" s="99" t="s">
        <v>3073</v>
      </c>
    </row>
    <row r="715" spans="1:1" x14ac:dyDescent="0.25">
      <c r="A715" s="99" t="s">
        <v>3074</v>
      </c>
    </row>
    <row r="716" spans="1:1" x14ac:dyDescent="0.25">
      <c r="A716" s="99" t="s">
        <v>3075</v>
      </c>
    </row>
    <row r="717" spans="1:1" x14ac:dyDescent="0.25">
      <c r="A717" s="99" t="s">
        <v>3076</v>
      </c>
    </row>
    <row r="718" spans="1:1" x14ac:dyDescent="0.25">
      <c r="A718" s="99" t="s">
        <v>3077</v>
      </c>
    </row>
    <row r="719" spans="1:1" x14ac:dyDescent="0.25">
      <c r="A719" s="99" t="s">
        <v>3078</v>
      </c>
    </row>
    <row r="720" spans="1:1" x14ac:dyDescent="0.25">
      <c r="A720" s="99" t="s">
        <v>3079</v>
      </c>
    </row>
    <row r="721" spans="1:1" x14ac:dyDescent="0.25">
      <c r="A721" s="99" t="s">
        <v>3080</v>
      </c>
    </row>
    <row r="722" spans="1:1" x14ac:dyDescent="0.25">
      <c r="A722" s="99" t="s">
        <v>3081</v>
      </c>
    </row>
    <row r="723" spans="1:1" x14ac:dyDescent="0.25">
      <c r="A723" s="99" t="s">
        <v>3082</v>
      </c>
    </row>
    <row r="724" spans="1:1" x14ac:dyDescent="0.25">
      <c r="A724" s="99" t="s">
        <v>3083</v>
      </c>
    </row>
    <row r="725" spans="1:1" x14ac:dyDescent="0.25">
      <c r="A725" s="99" t="s">
        <v>3084</v>
      </c>
    </row>
    <row r="726" spans="1:1" x14ac:dyDescent="0.25">
      <c r="A726" s="99" t="s">
        <v>3085</v>
      </c>
    </row>
    <row r="727" spans="1:1" x14ac:dyDescent="0.25">
      <c r="A727" s="99" t="s">
        <v>3086</v>
      </c>
    </row>
    <row r="728" spans="1:1" x14ac:dyDescent="0.25">
      <c r="A728" s="99" t="s">
        <v>3087</v>
      </c>
    </row>
    <row r="729" spans="1:1" x14ac:dyDescent="0.25">
      <c r="A729" s="99" t="s">
        <v>3088</v>
      </c>
    </row>
    <row r="730" spans="1:1" x14ac:dyDescent="0.25">
      <c r="A730" s="99" t="s">
        <v>3089</v>
      </c>
    </row>
    <row r="731" spans="1:1" x14ac:dyDescent="0.25">
      <c r="A731" s="99" t="s">
        <v>3090</v>
      </c>
    </row>
    <row r="732" spans="1:1" x14ac:dyDescent="0.25">
      <c r="A732" s="99" t="s">
        <v>3091</v>
      </c>
    </row>
    <row r="733" spans="1:1" x14ac:dyDescent="0.25">
      <c r="A733" s="99" t="s">
        <v>3092</v>
      </c>
    </row>
    <row r="734" spans="1:1" x14ac:dyDescent="0.25">
      <c r="A734" s="99" t="s">
        <v>3093</v>
      </c>
    </row>
    <row r="735" spans="1:1" x14ac:dyDescent="0.25">
      <c r="A735" s="99" t="s">
        <v>3094</v>
      </c>
    </row>
    <row r="736" spans="1:1" x14ac:dyDescent="0.25">
      <c r="A736" s="99" t="s">
        <v>3095</v>
      </c>
    </row>
    <row r="737" spans="1:1" x14ac:dyDescent="0.25">
      <c r="A737" s="99" t="s">
        <v>3096</v>
      </c>
    </row>
    <row r="738" spans="1:1" x14ac:dyDescent="0.25">
      <c r="A738" s="99" t="s">
        <v>3097</v>
      </c>
    </row>
    <row r="739" spans="1:1" x14ac:dyDescent="0.25">
      <c r="A739" s="99" t="s">
        <v>3098</v>
      </c>
    </row>
    <row r="740" spans="1:1" x14ac:dyDescent="0.25">
      <c r="A740" s="99" t="s">
        <v>3099</v>
      </c>
    </row>
    <row r="741" spans="1:1" x14ac:dyDescent="0.25">
      <c r="A741" s="99" t="s">
        <v>3100</v>
      </c>
    </row>
    <row r="742" spans="1:1" x14ac:dyDescent="0.25">
      <c r="A742" s="99" t="s">
        <v>3101</v>
      </c>
    </row>
    <row r="743" spans="1:1" x14ac:dyDescent="0.25">
      <c r="A743" s="99" t="s">
        <v>3102</v>
      </c>
    </row>
    <row r="744" spans="1:1" x14ac:dyDescent="0.25">
      <c r="A744" s="99" t="s">
        <v>3103</v>
      </c>
    </row>
    <row r="745" spans="1:1" x14ac:dyDescent="0.25">
      <c r="A745" s="99" t="s">
        <v>3104</v>
      </c>
    </row>
    <row r="746" spans="1:1" x14ac:dyDescent="0.25">
      <c r="A746" s="99" t="s">
        <v>3105</v>
      </c>
    </row>
    <row r="747" spans="1:1" x14ac:dyDescent="0.25">
      <c r="A747" s="99" t="s">
        <v>3106</v>
      </c>
    </row>
    <row r="748" spans="1:1" x14ac:dyDescent="0.25">
      <c r="A748" s="99" t="s">
        <v>3107</v>
      </c>
    </row>
    <row r="749" spans="1:1" x14ac:dyDescent="0.25">
      <c r="A749" s="99" t="s">
        <v>3108</v>
      </c>
    </row>
    <row r="750" spans="1:1" x14ac:dyDescent="0.25">
      <c r="A750" s="99" t="s">
        <v>3059</v>
      </c>
    </row>
    <row r="751" spans="1:1" x14ac:dyDescent="0.25">
      <c r="A751" s="99" t="s">
        <v>3109</v>
      </c>
    </row>
    <row r="752" spans="1:1" x14ac:dyDescent="0.25">
      <c r="A752" s="99" t="s">
        <v>3110</v>
      </c>
    </row>
    <row r="753" spans="1:1" x14ac:dyDescent="0.25">
      <c r="A753" s="99" t="s">
        <v>3111</v>
      </c>
    </row>
    <row r="754" spans="1:1" x14ac:dyDescent="0.25">
      <c r="A754" s="99" t="s">
        <v>3112</v>
      </c>
    </row>
    <row r="755" spans="1:1" x14ac:dyDescent="0.25">
      <c r="A755" s="99" t="s">
        <v>3113</v>
      </c>
    </row>
    <row r="756" spans="1:1" x14ac:dyDescent="0.25">
      <c r="A756" s="99" t="s">
        <v>3114</v>
      </c>
    </row>
    <row r="757" spans="1:1" x14ac:dyDescent="0.25">
      <c r="A757" s="99" t="s">
        <v>3115</v>
      </c>
    </row>
    <row r="758" spans="1:1" x14ac:dyDescent="0.25">
      <c r="A758" s="99" t="s">
        <v>3116</v>
      </c>
    </row>
    <row r="759" spans="1:1" x14ac:dyDescent="0.25">
      <c r="A759" s="99" t="s">
        <v>3117</v>
      </c>
    </row>
    <row r="760" spans="1:1" x14ac:dyDescent="0.25">
      <c r="A760" s="99" t="s">
        <v>3118</v>
      </c>
    </row>
    <row r="761" spans="1:1" x14ac:dyDescent="0.25">
      <c r="A761" s="99" t="s">
        <v>3119</v>
      </c>
    </row>
    <row r="762" spans="1:1" x14ac:dyDescent="0.25">
      <c r="A762" s="99" t="s">
        <v>3120</v>
      </c>
    </row>
    <row r="763" spans="1:1" x14ac:dyDescent="0.25">
      <c r="A763" s="99" t="s">
        <v>3121</v>
      </c>
    </row>
    <row r="764" spans="1:1" x14ac:dyDescent="0.25">
      <c r="A764" s="99" t="s">
        <v>3122</v>
      </c>
    </row>
    <row r="765" spans="1:1" x14ac:dyDescent="0.25">
      <c r="A765" s="99" t="s">
        <v>3123</v>
      </c>
    </row>
    <row r="766" spans="1:1" x14ac:dyDescent="0.25">
      <c r="A766" s="99" t="s">
        <v>3124</v>
      </c>
    </row>
    <row r="767" spans="1:1" x14ac:dyDescent="0.25">
      <c r="A767" s="99" t="s">
        <v>3125</v>
      </c>
    </row>
    <row r="768" spans="1:1" x14ac:dyDescent="0.25">
      <c r="A768" s="99" t="s">
        <v>3126</v>
      </c>
    </row>
    <row r="769" spans="1:1" x14ac:dyDescent="0.25">
      <c r="A769" s="99" t="s">
        <v>3127</v>
      </c>
    </row>
    <row r="770" spans="1:1" x14ac:dyDescent="0.25">
      <c r="A770" s="99" t="s">
        <v>3128</v>
      </c>
    </row>
    <row r="771" spans="1:1" x14ac:dyDescent="0.25">
      <c r="A771" s="99" t="s">
        <v>3129</v>
      </c>
    </row>
    <row r="772" spans="1:1" x14ac:dyDescent="0.25">
      <c r="A772" s="99" t="s">
        <v>3130</v>
      </c>
    </row>
    <row r="773" spans="1:1" x14ac:dyDescent="0.25">
      <c r="A773" s="99" t="s">
        <v>3131</v>
      </c>
    </row>
    <row r="774" spans="1:1" x14ac:dyDescent="0.25">
      <c r="A774" s="99" t="s">
        <v>3132</v>
      </c>
    </row>
    <row r="775" spans="1:1" x14ac:dyDescent="0.25">
      <c r="A775" s="99" t="s">
        <v>3133</v>
      </c>
    </row>
    <row r="776" spans="1:1" x14ac:dyDescent="0.25">
      <c r="A776" s="99" t="s">
        <v>3134</v>
      </c>
    </row>
    <row r="777" spans="1:1" x14ac:dyDescent="0.25">
      <c r="A777" s="99" t="s">
        <v>3135</v>
      </c>
    </row>
    <row r="778" spans="1:1" x14ac:dyDescent="0.25">
      <c r="A778" s="99" t="s">
        <v>3136</v>
      </c>
    </row>
    <row r="779" spans="1:1" x14ac:dyDescent="0.25">
      <c r="A779" s="99" t="s">
        <v>3137</v>
      </c>
    </row>
    <row r="780" spans="1:1" x14ac:dyDescent="0.25">
      <c r="A780" s="99" t="s">
        <v>3138</v>
      </c>
    </row>
    <row r="781" spans="1:1" x14ac:dyDescent="0.25">
      <c r="A781" s="99" t="s">
        <v>3139</v>
      </c>
    </row>
    <row r="782" spans="1:1" x14ac:dyDescent="0.25">
      <c r="A782" s="99" t="s">
        <v>3140</v>
      </c>
    </row>
    <row r="783" spans="1:1" x14ac:dyDescent="0.25">
      <c r="A783" s="99" t="s">
        <v>3141</v>
      </c>
    </row>
    <row r="784" spans="1:1" x14ac:dyDescent="0.25">
      <c r="A784" s="99" t="s">
        <v>3142</v>
      </c>
    </row>
    <row r="785" spans="1:1" x14ac:dyDescent="0.25">
      <c r="A785" s="99" t="s">
        <v>3143</v>
      </c>
    </row>
    <row r="786" spans="1:1" x14ac:dyDescent="0.25">
      <c r="A786" s="99" t="s">
        <v>3144</v>
      </c>
    </row>
    <row r="787" spans="1:1" x14ac:dyDescent="0.25">
      <c r="A787" s="99" t="s">
        <v>3145</v>
      </c>
    </row>
    <row r="788" spans="1:1" x14ac:dyDescent="0.25">
      <c r="A788" s="99" t="s">
        <v>3146</v>
      </c>
    </row>
    <row r="789" spans="1:1" x14ac:dyDescent="0.25">
      <c r="A789" s="99" t="s">
        <v>3147</v>
      </c>
    </row>
    <row r="790" spans="1:1" x14ac:dyDescent="0.25">
      <c r="A790" s="99" t="s">
        <v>3148</v>
      </c>
    </row>
    <row r="791" spans="1:1" x14ac:dyDescent="0.25">
      <c r="A791" s="99" t="s">
        <v>3149</v>
      </c>
    </row>
    <row r="792" spans="1:1" x14ac:dyDescent="0.25">
      <c r="A792" s="99" t="s">
        <v>3150</v>
      </c>
    </row>
    <row r="793" spans="1:1" x14ac:dyDescent="0.25">
      <c r="A793" s="99" t="s">
        <v>3151</v>
      </c>
    </row>
    <row r="794" spans="1:1" x14ac:dyDescent="0.25">
      <c r="A794" s="99" t="s">
        <v>3152</v>
      </c>
    </row>
    <row r="795" spans="1:1" x14ac:dyDescent="0.25">
      <c r="A795" s="99" t="s">
        <v>3153</v>
      </c>
    </row>
    <row r="796" spans="1:1" x14ac:dyDescent="0.25">
      <c r="A796" s="99" t="s">
        <v>3154</v>
      </c>
    </row>
    <row r="797" spans="1:1" x14ac:dyDescent="0.25">
      <c r="A797" s="99" t="s">
        <v>3155</v>
      </c>
    </row>
    <row r="798" spans="1:1" x14ac:dyDescent="0.25">
      <c r="A798" s="99" t="s">
        <v>3156</v>
      </c>
    </row>
    <row r="799" spans="1:1" x14ac:dyDescent="0.25">
      <c r="A799" s="99" t="s">
        <v>3157</v>
      </c>
    </row>
    <row r="800" spans="1:1" x14ac:dyDescent="0.25">
      <c r="A800" s="99" t="s">
        <v>3158</v>
      </c>
    </row>
    <row r="801" spans="1:1" x14ac:dyDescent="0.25">
      <c r="A801" s="99" t="s">
        <v>3159</v>
      </c>
    </row>
    <row r="802" spans="1:1" x14ac:dyDescent="0.25">
      <c r="A802" s="99" t="s">
        <v>3160</v>
      </c>
    </row>
    <row r="803" spans="1:1" x14ac:dyDescent="0.25">
      <c r="A803" s="99" t="s">
        <v>3161</v>
      </c>
    </row>
    <row r="804" spans="1:1" x14ac:dyDescent="0.25">
      <c r="A804" s="99" t="s">
        <v>3162</v>
      </c>
    </row>
    <row r="805" spans="1:1" x14ac:dyDescent="0.25">
      <c r="A805" s="99" t="s">
        <v>3163</v>
      </c>
    </row>
    <row r="806" spans="1:1" x14ac:dyDescent="0.25">
      <c r="A806" s="99" t="s">
        <v>3164</v>
      </c>
    </row>
    <row r="807" spans="1:1" x14ac:dyDescent="0.25">
      <c r="A807" s="99" t="s">
        <v>3165</v>
      </c>
    </row>
    <row r="808" spans="1:1" x14ac:dyDescent="0.25">
      <c r="A808" s="99" t="s">
        <v>3166</v>
      </c>
    </row>
    <row r="809" spans="1:1" x14ac:dyDescent="0.25">
      <c r="A809" s="99" t="s">
        <v>3167</v>
      </c>
    </row>
    <row r="810" spans="1:1" x14ac:dyDescent="0.25">
      <c r="A810" s="99" t="s">
        <v>3168</v>
      </c>
    </row>
    <row r="811" spans="1:1" x14ac:dyDescent="0.25">
      <c r="A811" s="99" t="s">
        <v>3169</v>
      </c>
    </row>
    <row r="812" spans="1:1" x14ac:dyDescent="0.25">
      <c r="A812" s="99" t="s">
        <v>3170</v>
      </c>
    </row>
    <row r="813" spans="1:1" x14ac:dyDescent="0.25">
      <c r="A813" s="99" t="s">
        <v>3171</v>
      </c>
    </row>
    <row r="814" spans="1:1" x14ac:dyDescent="0.25">
      <c r="A814" s="99" t="s">
        <v>3172</v>
      </c>
    </row>
    <row r="815" spans="1:1" x14ac:dyDescent="0.25">
      <c r="A815" s="99" t="s">
        <v>3173</v>
      </c>
    </row>
    <row r="816" spans="1:1" x14ac:dyDescent="0.25">
      <c r="A816" s="99" t="s">
        <v>3174</v>
      </c>
    </row>
    <row r="817" spans="1:1" x14ac:dyDescent="0.25">
      <c r="A817" s="99" t="s">
        <v>3175</v>
      </c>
    </row>
    <row r="818" spans="1:1" x14ac:dyDescent="0.25">
      <c r="A818" s="99" t="s">
        <v>3176</v>
      </c>
    </row>
    <row r="819" spans="1:1" x14ac:dyDescent="0.25">
      <c r="A819" s="99" t="s">
        <v>3177</v>
      </c>
    </row>
    <row r="820" spans="1:1" x14ac:dyDescent="0.25">
      <c r="A820" s="99" t="s">
        <v>3178</v>
      </c>
    </row>
    <row r="821" spans="1:1" x14ac:dyDescent="0.25">
      <c r="A821" s="99" t="s">
        <v>3179</v>
      </c>
    </row>
    <row r="822" spans="1:1" x14ac:dyDescent="0.25">
      <c r="A822" s="99" t="s">
        <v>3180</v>
      </c>
    </row>
    <row r="823" spans="1:1" x14ac:dyDescent="0.25">
      <c r="A823" s="99" t="s">
        <v>3181</v>
      </c>
    </row>
    <row r="824" spans="1:1" x14ac:dyDescent="0.25">
      <c r="A824" s="99" t="s">
        <v>3182</v>
      </c>
    </row>
    <row r="825" spans="1:1" x14ac:dyDescent="0.25">
      <c r="A825" s="99" t="s">
        <v>3183</v>
      </c>
    </row>
    <row r="826" spans="1:1" x14ac:dyDescent="0.25">
      <c r="A826" s="99" t="s">
        <v>3184</v>
      </c>
    </row>
    <row r="827" spans="1:1" x14ac:dyDescent="0.25">
      <c r="A827" s="99" t="s">
        <v>3185</v>
      </c>
    </row>
    <row r="828" spans="1:1" x14ac:dyDescent="0.25">
      <c r="A828" s="99" t="s">
        <v>3186</v>
      </c>
    </row>
    <row r="829" spans="1:1" x14ac:dyDescent="0.25">
      <c r="A829" s="99" t="s">
        <v>3187</v>
      </c>
    </row>
    <row r="830" spans="1:1" x14ac:dyDescent="0.25">
      <c r="A830" s="99" t="s">
        <v>3188</v>
      </c>
    </row>
    <row r="831" spans="1:1" x14ac:dyDescent="0.25">
      <c r="A831" s="99" t="s">
        <v>3189</v>
      </c>
    </row>
    <row r="832" spans="1:1" x14ac:dyDescent="0.25">
      <c r="A832" s="99" t="s">
        <v>3190</v>
      </c>
    </row>
    <row r="833" spans="1:1" x14ac:dyDescent="0.25">
      <c r="A833" s="99" t="s">
        <v>3191</v>
      </c>
    </row>
    <row r="834" spans="1:1" x14ac:dyDescent="0.25">
      <c r="A834" s="99" t="s">
        <v>3192</v>
      </c>
    </row>
    <row r="835" spans="1:1" x14ac:dyDescent="0.25">
      <c r="A835" s="99" t="s">
        <v>3193</v>
      </c>
    </row>
    <row r="836" spans="1:1" x14ac:dyDescent="0.25">
      <c r="A836" s="99" t="s">
        <v>3194</v>
      </c>
    </row>
    <row r="837" spans="1:1" x14ac:dyDescent="0.25">
      <c r="A837" s="99" t="s">
        <v>3195</v>
      </c>
    </row>
    <row r="838" spans="1:1" x14ac:dyDescent="0.25">
      <c r="A838" s="99" t="s">
        <v>3196</v>
      </c>
    </row>
    <row r="839" spans="1:1" x14ac:dyDescent="0.25">
      <c r="A839" s="99" t="s">
        <v>3197</v>
      </c>
    </row>
    <row r="840" spans="1:1" x14ac:dyDescent="0.25">
      <c r="A840" s="99" t="s">
        <v>3198</v>
      </c>
    </row>
    <row r="841" spans="1:1" x14ac:dyDescent="0.25">
      <c r="A841" s="99" t="s">
        <v>3199</v>
      </c>
    </row>
    <row r="842" spans="1:1" x14ac:dyDescent="0.25">
      <c r="A842" s="99" t="s">
        <v>3200</v>
      </c>
    </row>
    <row r="843" spans="1:1" x14ac:dyDescent="0.25">
      <c r="A843" s="99" t="s">
        <v>3201</v>
      </c>
    </row>
    <row r="844" spans="1:1" x14ac:dyDescent="0.25">
      <c r="A844" s="99" t="s">
        <v>3202</v>
      </c>
    </row>
    <row r="845" spans="1:1" x14ac:dyDescent="0.25">
      <c r="A845" s="99" t="s">
        <v>3203</v>
      </c>
    </row>
    <row r="846" spans="1:1" x14ac:dyDescent="0.25">
      <c r="A846" s="99" t="s">
        <v>3204</v>
      </c>
    </row>
    <row r="847" spans="1:1" x14ac:dyDescent="0.25">
      <c r="A847" s="99" t="s">
        <v>3205</v>
      </c>
    </row>
    <row r="848" spans="1:1" x14ac:dyDescent="0.25">
      <c r="A848" s="99" t="s">
        <v>3206</v>
      </c>
    </row>
    <row r="849" spans="1:1" x14ac:dyDescent="0.25">
      <c r="A849" s="99" t="s">
        <v>3207</v>
      </c>
    </row>
    <row r="850" spans="1:1" x14ac:dyDescent="0.25">
      <c r="A850" s="99" t="s">
        <v>3208</v>
      </c>
    </row>
    <row r="851" spans="1:1" x14ac:dyDescent="0.25">
      <c r="A851" s="99" t="s">
        <v>3209</v>
      </c>
    </row>
    <row r="852" spans="1:1" x14ac:dyDescent="0.25">
      <c r="A852" s="99" t="s">
        <v>3210</v>
      </c>
    </row>
    <row r="853" spans="1:1" x14ac:dyDescent="0.25">
      <c r="A853" s="99" t="s">
        <v>3211</v>
      </c>
    </row>
    <row r="854" spans="1:1" x14ac:dyDescent="0.25">
      <c r="A854" s="99" t="s">
        <v>3212</v>
      </c>
    </row>
    <row r="855" spans="1:1" x14ac:dyDescent="0.25">
      <c r="A855" s="99" t="s">
        <v>3213</v>
      </c>
    </row>
    <row r="856" spans="1:1" x14ac:dyDescent="0.25">
      <c r="A856" s="99" t="s">
        <v>3214</v>
      </c>
    </row>
    <row r="857" spans="1:1" x14ac:dyDescent="0.25">
      <c r="A857" s="99" t="s">
        <v>3215</v>
      </c>
    </row>
    <row r="858" spans="1:1" x14ac:dyDescent="0.25">
      <c r="A858" s="99" t="s">
        <v>3216</v>
      </c>
    </row>
    <row r="859" spans="1:1" x14ac:dyDescent="0.25">
      <c r="A859" s="99" t="s">
        <v>3217</v>
      </c>
    </row>
    <row r="860" spans="1:1" x14ac:dyDescent="0.25">
      <c r="A860" s="99" t="s">
        <v>3218</v>
      </c>
    </row>
    <row r="861" spans="1:1" x14ac:dyDescent="0.25">
      <c r="A861" s="99" t="s">
        <v>3219</v>
      </c>
    </row>
    <row r="862" spans="1:1" x14ac:dyDescent="0.25">
      <c r="A862" s="99" t="s">
        <v>3483</v>
      </c>
    </row>
    <row r="863" spans="1:1" x14ac:dyDescent="0.25">
      <c r="A863" s="99" t="s">
        <v>3208</v>
      </c>
    </row>
    <row r="864" spans="1:1" x14ac:dyDescent="0.25">
      <c r="A864" s="99" t="s">
        <v>3209</v>
      </c>
    </row>
    <row r="865" spans="1:1" x14ac:dyDescent="0.25">
      <c r="A865" s="99" t="s">
        <v>3210</v>
      </c>
    </row>
    <row r="866" spans="1:1" x14ac:dyDescent="0.25">
      <c r="A866" s="99" t="s">
        <v>3211</v>
      </c>
    </row>
    <row r="867" spans="1:1" x14ac:dyDescent="0.25">
      <c r="A867" s="99" t="s">
        <v>3212</v>
      </c>
    </row>
    <row r="868" spans="1:1" x14ac:dyDescent="0.25">
      <c r="A868" s="99" t="s">
        <v>3213</v>
      </c>
    </row>
    <row r="869" spans="1:1" x14ac:dyDescent="0.25">
      <c r="A869" s="99" t="s">
        <v>3214</v>
      </c>
    </row>
    <row r="870" spans="1:1" x14ac:dyDescent="0.25">
      <c r="A870" s="99" t="s">
        <v>3215</v>
      </c>
    </row>
    <row r="871" spans="1:1" x14ac:dyDescent="0.25">
      <c r="A871" s="99" t="s">
        <v>3216</v>
      </c>
    </row>
    <row r="872" spans="1:1" x14ac:dyDescent="0.25">
      <c r="A872" s="99" t="s">
        <v>3217</v>
      </c>
    </row>
    <row r="873" spans="1:1" x14ac:dyDescent="0.25">
      <c r="A873" s="99" t="s">
        <v>3218</v>
      </c>
    </row>
    <row r="874" spans="1:1" x14ac:dyDescent="0.25">
      <c r="A874" s="99" t="s">
        <v>3219</v>
      </c>
    </row>
    <row r="875" spans="1:1" x14ac:dyDescent="0.25">
      <c r="A875" s="99" t="s">
        <v>3220</v>
      </c>
    </row>
    <row r="876" spans="1:1" x14ac:dyDescent="0.25">
      <c r="A876" s="99" t="s">
        <v>3221</v>
      </c>
    </row>
    <row r="877" spans="1:1" x14ac:dyDescent="0.25">
      <c r="A877" s="99" t="s">
        <v>3222</v>
      </c>
    </row>
    <row r="878" spans="1:1" x14ac:dyDescent="0.25">
      <c r="A878" s="99" t="s">
        <v>3223</v>
      </c>
    </row>
    <row r="879" spans="1:1" x14ac:dyDescent="0.25">
      <c r="A879" s="99" t="s">
        <v>3224</v>
      </c>
    </row>
    <row r="880" spans="1:1" x14ac:dyDescent="0.25">
      <c r="A880" s="99" t="s">
        <v>3212</v>
      </c>
    </row>
    <row r="881" spans="1:1" x14ac:dyDescent="0.25">
      <c r="A881" s="99" t="s">
        <v>3213</v>
      </c>
    </row>
    <row r="882" spans="1:1" x14ac:dyDescent="0.25">
      <c r="A882" s="99" t="s">
        <v>3225</v>
      </c>
    </row>
    <row r="883" spans="1:1" x14ac:dyDescent="0.25">
      <c r="A883" s="99" t="s">
        <v>3226</v>
      </c>
    </row>
    <row r="884" spans="1:1" x14ac:dyDescent="0.25">
      <c r="A884" s="99" t="s">
        <v>3227</v>
      </c>
    </row>
    <row r="885" spans="1:1" x14ac:dyDescent="0.25">
      <c r="A885" s="99" t="s">
        <v>3217</v>
      </c>
    </row>
    <row r="886" spans="1:1" x14ac:dyDescent="0.25">
      <c r="A886" s="99" t="s">
        <v>3228</v>
      </c>
    </row>
    <row r="887" spans="1:1" x14ac:dyDescent="0.25">
      <c r="A887" s="99" t="s">
        <v>3229</v>
      </c>
    </row>
    <row r="888" spans="1:1" x14ac:dyDescent="0.25">
      <c r="A888" s="99" t="s">
        <v>3484</v>
      </c>
    </row>
    <row r="889" spans="1:1" x14ac:dyDescent="0.25">
      <c r="A889" s="99" t="s">
        <v>3221</v>
      </c>
    </row>
    <row r="890" spans="1:1" x14ac:dyDescent="0.25">
      <c r="A890" s="99" t="s">
        <v>3222</v>
      </c>
    </row>
    <row r="891" spans="1:1" x14ac:dyDescent="0.25">
      <c r="A891" s="99" t="s">
        <v>3223</v>
      </c>
    </row>
    <row r="892" spans="1:1" x14ac:dyDescent="0.25">
      <c r="A892" s="99" t="s">
        <v>3224</v>
      </c>
    </row>
    <row r="893" spans="1:1" x14ac:dyDescent="0.25">
      <c r="A893" s="99" t="s">
        <v>3212</v>
      </c>
    </row>
    <row r="894" spans="1:1" x14ac:dyDescent="0.25">
      <c r="A894" s="99" t="s">
        <v>3213</v>
      </c>
    </row>
    <row r="895" spans="1:1" x14ac:dyDescent="0.25">
      <c r="A895" s="99" t="s">
        <v>3225</v>
      </c>
    </row>
    <row r="896" spans="1:1" x14ac:dyDescent="0.25">
      <c r="A896" s="99" t="s">
        <v>3226</v>
      </c>
    </row>
    <row r="897" spans="1:1" x14ac:dyDescent="0.25">
      <c r="A897" s="99" t="s">
        <v>3227</v>
      </c>
    </row>
    <row r="898" spans="1:1" x14ac:dyDescent="0.25">
      <c r="A898" s="99" t="s">
        <v>3217</v>
      </c>
    </row>
    <row r="899" spans="1:1" x14ac:dyDescent="0.25">
      <c r="A899" s="99" t="s">
        <v>3228</v>
      </c>
    </row>
    <row r="900" spans="1:1" x14ac:dyDescent="0.25">
      <c r="A900" s="99" t="s">
        <v>3229</v>
      </c>
    </row>
    <row r="901" spans="1:1" x14ac:dyDescent="0.25">
      <c r="A901" s="99" t="s">
        <v>3230</v>
      </c>
    </row>
    <row r="902" spans="1:1" x14ac:dyDescent="0.25">
      <c r="A902" s="99" t="s">
        <v>3231</v>
      </c>
    </row>
    <row r="903" spans="1:1" x14ac:dyDescent="0.25">
      <c r="A903" s="99" t="s">
        <v>3222</v>
      </c>
    </row>
    <row r="904" spans="1:1" x14ac:dyDescent="0.25">
      <c r="A904" s="99" t="s">
        <v>3223</v>
      </c>
    </row>
    <row r="905" spans="1:1" x14ac:dyDescent="0.25">
      <c r="A905" s="99" t="s">
        <v>3224</v>
      </c>
    </row>
    <row r="906" spans="1:1" x14ac:dyDescent="0.25">
      <c r="A906" s="99" t="s">
        <v>3212</v>
      </c>
    </row>
    <row r="907" spans="1:1" x14ac:dyDescent="0.25">
      <c r="A907" s="99" t="s">
        <v>3213</v>
      </c>
    </row>
    <row r="908" spans="1:1" x14ac:dyDescent="0.25">
      <c r="A908" s="99" t="s">
        <v>3232</v>
      </c>
    </row>
    <row r="909" spans="1:1" x14ac:dyDescent="0.25">
      <c r="A909" s="99" t="s">
        <v>3226</v>
      </c>
    </row>
    <row r="910" spans="1:1" x14ac:dyDescent="0.25">
      <c r="A910" s="99" t="s">
        <v>3233</v>
      </c>
    </row>
    <row r="911" spans="1:1" x14ac:dyDescent="0.25">
      <c r="A911" s="99" t="s">
        <v>3217</v>
      </c>
    </row>
    <row r="912" spans="1:1" x14ac:dyDescent="0.25">
      <c r="A912" s="99" t="s">
        <v>3228</v>
      </c>
    </row>
    <row r="913" spans="1:1" x14ac:dyDescent="0.25">
      <c r="A913" s="99" t="s">
        <v>3229</v>
      </c>
    </row>
    <row r="914" spans="1:1" x14ac:dyDescent="0.25">
      <c r="A914" s="99" t="s">
        <v>3485</v>
      </c>
    </row>
    <row r="915" spans="1:1" x14ac:dyDescent="0.25">
      <c r="A915" s="99" t="s">
        <v>3231</v>
      </c>
    </row>
    <row r="916" spans="1:1" x14ac:dyDescent="0.25">
      <c r="A916" s="99" t="s">
        <v>3222</v>
      </c>
    </row>
    <row r="917" spans="1:1" x14ac:dyDescent="0.25">
      <c r="A917" s="99" t="s">
        <v>3223</v>
      </c>
    </row>
    <row r="918" spans="1:1" x14ac:dyDescent="0.25">
      <c r="A918" s="99" t="s">
        <v>3224</v>
      </c>
    </row>
    <row r="919" spans="1:1" x14ac:dyDescent="0.25">
      <c r="A919" s="99" t="s">
        <v>3212</v>
      </c>
    </row>
    <row r="920" spans="1:1" x14ac:dyDescent="0.25">
      <c r="A920" s="99" t="s">
        <v>3213</v>
      </c>
    </row>
    <row r="921" spans="1:1" x14ac:dyDescent="0.25">
      <c r="A921" s="99" t="s">
        <v>3232</v>
      </c>
    </row>
    <row r="922" spans="1:1" x14ac:dyDescent="0.25">
      <c r="A922" s="99" t="s">
        <v>3226</v>
      </c>
    </row>
    <row r="923" spans="1:1" x14ac:dyDescent="0.25">
      <c r="A923" s="99" t="s">
        <v>3233</v>
      </c>
    </row>
    <row r="924" spans="1:1" x14ac:dyDescent="0.25">
      <c r="A924" s="99" t="s">
        <v>3217</v>
      </c>
    </row>
    <row r="925" spans="1:1" x14ac:dyDescent="0.25">
      <c r="A925" s="99" t="s">
        <v>3228</v>
      </c>
    </row>
    <row r="926" spans="1:1" x14ac:dyDescent="0.25">
      <c r="A926" s="99" t="s">
        <v>3229</v>
      </c>
    </row>
    <row r="927" spans="1:1" x14ac:dyDescent="0.25">
      <c r="A927" s="99" t="s">
        <v>3234</v>
      </c>
    </row>
    <row r="928" spans="1:1" x14ac:dyDescent="0.25">
      <c r="A928" s="99" t="s">
        <v>3221</v>
      </c>
    </row>
    <row r="929" spans="1:1" x14ac:dyDescent="0.25">
      <c r="A929" s="99" t="s">
        <v>3222</v>
      </c>
    </row>
    <row r="930" spans="1:1" x14ac:dyDescent="0.25">
      <c r="A930" s="99" t="s">
        <v>3223</v>
      </c>
    </row>
    <row r="931" spans="1:1" x14ac:dyDescent="0.25">
      <c r="A931" s="99" t="s">
        <v>3224</v>
      </c>
    </row>
    <row r="932" spans="1:1" x14ac:dyDescent="0.25">
      <c r="A932" s="99" t="s">
        <v>3212</v>
      </c>
    </row>
    <row r="933" spans="1:1" x14ac:dyDescent="0.25">
      <c r="A933" s="99" t="s">
        <v>3213</v>
      </c>
    </row>
    <row r="934" spans="1:1" x14ac:dyDescent="0.25">
      <c r="A934" s="99" t="s">
        <v>3232</v>
      </c>
    </row>
    <row r="935" spans="1:1" x14ac:dyDescent="0.25">
      <c r="A935" s="99" t="s">
        <v>3226</v>
      </c>
    </row>
    <row r="936" spans="1:1" x14ac:dyDescent="0.25">
      <c r="A936" s="99" t="s">
        <v>3227</v>
      </c>
    </row>
    <row r="937" spans="1:1" x14ac:dyDescent="0.25">
      <c r="A937" s="99" t="s">
        <v>3217</v>
      </c>
    </row>
    <row r="938" spans="1:1" x14ac:dyDescent="0.25">
      <c r="A938" s="99" t="s">
        <v>3228</v>
      </c>
    </row>
    <row r="939" spans="1:1" x14ac:dyDescent="0.25">
      <c r="A939" s="99" t="s">
        <v>3229</v>
      </c>
    </row>
    <row r="940" spans="1:1" x14ac:dyDescent="0.25">
      <c r="A940" s="99" t="s">
        <v>3486</v>
      </c>
    </row>
    <row r="941" spans="1:1" x14ac:dyDescent="0.25">
      <c r="A941" s="99" t="s">
        <v>3221</v>
      </c>
    </row>
    <row r="942" spans="1:1" x14ac:dyDescent="0.25">
      <c r="A942" s="99" t="s">
        <v>3222</v>
      </c>
    </row>
    <row r="943" spans="1:1" x14ac:dyDescent="0.25">
      <c r="A943" s="99" t="s">
        <v>3223</v>
      </c>
    </row>
    <row r="944" spans="1:1" x14ac:dyDescent="0.25">
      <c r="A944" s="99" t="s">
        <v>3224</v>
      </c>
    </row>
    <row r="945" spans="1:1" x14ac:dyDescent="0.25">
      <c r="A945" s="99" t="s">
        <v>3212</v>
      </c>
    </row>
    <row r="946" spans="1:1" x14ac:dyDescent="0.25">
      <c r="A946" s="99" t="s">
        <v>3213</v>
      </c>
    </row>
    <row r="947" spans="1:1" x14ac:dyDescent="0.25">
      <c r="A947" s="99" t="s">
        <v>3232</v>
      </c>
    </row>
    <row r="948" spans="1:1" x14ac:dyDescent="0.25">
      <c r="A948" s="99" t="s">
        <v>3226</v>
      </c>
    </row>
    <row r="949" spans="1:1" x14ac:dyDescent="0.25">
      <c r="A949" s="99" t="s">
        <v>3227</v>
      </c>
    </row>
    <row r="950" spans="1:1" x14ac:dyDescent="0.25">
      <c r="A950" s="99" t="s">
        <v>3217</v>
      </c>
    </row>
    <row r="951" spans="1:1" x14ac:dyDescent="0.25">
      <c r="A951" s="99" t="s">
        <v>3228</v>
      </c>
    </row>
    <row r="952" spans="1:1" x14ac:dyDescent="0.25">
      <c r="A952" s="99" t="s">
        <v>3229</v>
      </c>
    </row>
    <row r="953" spans="1:1" x14ac:dyDescent="0.25">
      <c r="A953" s="99" t="s">
        <v>3235</v>
      </c>
    </row>
    <row r="954" spans="1:1" x14ac:dyDescent="0.25">
      <c r="A954" s="99" t="s">
        <v>3236</v>
      </c>
    </row>
    <row r="955" spans="1:1" x14ac:dyDescent="0.25">
      <c r="A955" s="99" t="s">
        <v>3237</v>
      </c>
    </row>
    <row r="956" spans="1:1" x14ac:dyDescent="0.25">
      <c r="A956" s="99" t="s">
        <v>3238</v>
      </c>
    </row>
    <row r="957" spans="1:1" x14ac:dyDescent="0.25">
      <c r="A957" s="99" t="s">
        <v>3239</v>
      </c>
    </row>
    <row r="958" spans="1:1" x14ac:dyDescent="0.25">
      <c r="A958" s="99" t="s">
        <v>3240</v>
      </c>
    </row>
    <row r="959" spans="1:1" x14ac:dyDescent="0.25">
      <c r="A959" s="99" t="s">
        <v>3241</v>
      </c>
    </row>
    <row r="960" spans="1:1" x14ac:dyDescent="0.25">
      <c r="A960" s="99" t="s">
        <v>3242</v>
      </c>
    </row>
    <row r="961" spans="1:1" x14ac:dyDescent="0.25">
      <c r="A961" s="99" t="s">
        <v>3487</v>
      </c>
    </row>
    <row r="962" spans="1:1" x14ac:dyDescent="0.25">
      <c r="A962" s="99" t="s">
        <v>3243</v>
      </c>
    </row>
    <row r="963" spans="1:1" x14ac:dyDescent="0.25">
      <c r="A963" s="99" t="s">
        <v>3244</v>
      </c>
    </row>
    <row r="964" spans="1:1" x14ac:dyDescent="0.25">
      <c r="A964" s="99" t="s">
        <v>3245</v>
      </c>
    </row>
    <row r="965" spans="1:1" x14ac:dyDescent="0.25">
      <c r="A965" s="99" t="s">
        <v>3246</v>
      </c>
    </row>
    <row r="966" spans="1:1" x14ac:dyDescent="0.25">
      <c r="A966" s="99" t="s">
        <v>3247</v>
      </c>
    </row>
    <row r="967" spans="1:1" x14ac:dyDescent="0.25">
      <c r="A967" s="99" t="s">
        <v>3248</v>
      </c>
    </row>
    <row r="968" spans="1:1" x14ac:dyDescent="0.25">
      <c r="A968" s="99" t="s">
        <v>3249</v>
      </c>
    </row>
    <row r="969" spans="1:1" x14ac:dyDescent="0.25">
      <c r="A969" s="99" t="s">
        <v>3250</v>
      </c>
    </row>
    <row r="970" spans="1:1" x14ac:dyDescent="0.25">
      <c r="A970" s="99" t="s">
        <v>3251</v>
      </c>
    </row>
    <row r="971" spans="1:1" x14ac:dyDescent="0.25">
      <c r="A971" s="99" t="s">
        <v>3252</v>
      </c>
    </row>
    <row r="972" spans="1:1" x14ac:dyDescent="0.25">
      <c r="A972" s="99" t="s">
        <v>3253</v>
      </c>
    </row>
    <row r="973" spans="1:1" x14ac:dyDescent="0.25">
      <c r="A973" s="99" t="s">
        <v>3254</v>
      </c>
    </row>
    <row r="974" spans="1:1" x14ac:dyDescent="0.25">
      <c r="A974" s="99" t="s">
        <v>3255</v>
      </c>
    </row>
    <row r="975" spans="1:1" x14ac:dyDescent="0.25">
      <c r="A975" s="99" t="s">
        <v>3256</v>
      </c>
    </row>
    <row r="976" spans="1:1" x14ac:dyDescent="0.25">
      <c r="A976" s="99" t="s">
        <v>3257</v>
      </c>
    </row>
    <row r="977" spans="1:1" x14ac:dyDescent="0.25">
      <c r="A977" s="99" t="s">
        <v>3258</v>
      </c>
    </row>
    <row r="978" spans="1:1" x14ac:dyDescent="0.25">
      <c r="A978" s="99" t="s">
        <v>3259</v>
      </c>
    </row>
    <row r="979" spans="1:1" x14ac:dyDescent="0.25">
      <c r="A979" s="99" t="s">
        <v>3260</v>
      </c>
    </row>
    <row r="980" spans="1:1" x14ac:dyDescent="0.25">
      <c r="A980" s="99" t="s">
        <v>3261</v>
      </c>
    </row>
    <row r="981" spans="1:1" x14ac:dyDescent="0.25">
      <c r="A981" s="99" t="s">
        <v>3262</v>
      </c>
    </row>
    <row r="982" spans="1:1" x14ac:dyDescent="0.25">
      <c r="A982" s="99" t="s">
        <v>3263</v>
      </c>
    </row>
    <row r="983" spans="1:1" x14ac:dyDescent="0.25">
      <c r="A983" s="99" t="s">
        <v>3264</v>
      </c>
    </row>
    <row r="984" spans="1:1" x14ac:dyDescent="0.25">
      <c r="A984" s="99" t="s">
        <v>3265</v>
      </c>
    </row>
    <row r="985" spans="1:1" x14ac:dyDescent="0.25">
      <c r="A985" s="99" t="s">
        <v>3266</v>
      </c>
    </row>
    <row r="986" spans="1:1" x14ac:dyDescent="0.25">
      <c r="A986" s="99" t="s">
        <v>3267</v>
      </c>
    </row>
    <row r="987" spans="1:1" x14ac:dyDescent="0.25">
      <c r="A987" s="99" t="s">
        <v>3268</v>
      </c>
    </row>
    <row r="988" spans="1:1" x14ac:dyDescent="0.25">
      <c r="A988" s="99" t="s">
        <v>3269</v>
      </c>
    </row>
    <row r="989" spans="1:1" x14ac:dyDescent="0.25">
      <c r="A989" s="99" t="s">
        <v>3270</v>
      </c>
    </row>
    <row r="990" spans="1:1" x14ac:dyDescent="0.25">
      <c r="A990" s="99" t="s">
        <v>3271</v>
      </c>
    </row>
    <row r="991" spans="1:1" x14ac:dyDescent="0.25">
      <c r="A991" s="99" t="s">
        <v>3272</v>
      </c>
    </row>
    <row r="992" spans="1:1" x14ac:dyDescent="0.25">
      <c r="A992" s="99" t="s">
        <v>3273</v>
      </c>
    </row>
    <row r="993" spans="1:1" x14ac:dyDescent="0.25">
      <c r="A993" s="99" t="s">
        <v>3274</v>
      </c>
    </row>
    <row r="994" spans="1:1" x14ac:dyDescent="0.25">
      <c r="A994" s="99" t="s">
        <v>3275</v>
      </c>
    </row>
    <row r="995" spans="1:1" x14ac:dyDescent="0.25">
      <c r="A995" s="99" t="s">
        <v>3276</v>
      </c>
    </row>
    <row r="996" spans="1:1" x14ac:dyDescent="0.25">
      <c r="A996" s="99" t="s">
        <v>3277</v>
      </c>
    </row>
    <row r="997" spans="1:1" x14ac:dyDescent="0.25">
      <c r="A997" s="99" t="s">
        <v>3278</v>
      </c>
    </row>
    <row r="998" spans="1:1" x14ac:dyDescent="0.25">
      <c r="A998" s="99" t="s">
        <v>3279</v>
      </c>
    </row>
    <row r="999" spans="1:1" x14ac:dyDescent="0.25">
      <c r="A999" s="99" t="s">
        <v>3280</v>
      </c>
    </row>
    <row r="1000" spans="1:1" x14ac:dyDescent="0.25">
      <c r="A1000" s="99" t="s">
        <v>3281</v>
      </c>
    </row>
    <row r="1001" spans="1:1" x14ac:dyDescent="0.25">
      <c r="A1001" s="99" t="s">
        <v>3282</v>
      </c>
    </row>
    <row r="1002" spans="1:1" x14ac:dyDescent="0.25">
      <c r="A1002" s="99" t="s">
        <v>3283</v>
      </c>
    </row>
    <row r="1003" spans="1:1" x14ac:dyDescent="0.25">
      <c r="A1003" s="99" t="s">
        <v>3284</v>
      </c>
    </row>
    <row r="1004" spans="1:1" x14ac:dyDescent="0.25">
      <c r="A1004" s="99" t="s">
        <v>3285</v>
      </c>
    </row>
    <row r="1005" spans="1:1" x14ac:dyDescent="0.25">
      <c r="A1005" s="99" t="s">
        <v>3286</v>
      </c>
    </row>
    <row r="1006" spans="1:1" x14ac:dyDescent="0.25">
      <c r="A1006" s="99" t="s">
        <v>3287</v>
      </c>
    </row>
    <row r="1007" spans="1:1" x14ac:dyDescent="0.25">
      <c r="A1007" s="99" t="s">
        <v>3288</v>
      </c>
    </row>
    <row r="1008" spans="1:1" x14ac:dyDescent="0.25">
      <c r="A1008" s="99" t="s">
        <v>3289</v>
      </c>
    </row>
    <row r="1009" spans="1:1" x14ac:dyDescent="0.25">
      <c r="A1009" s="99" t="s">
        <v>3290</v>
      </c>
    </row>
    <row r="1010" spans="1:1" x14ac:dyDescent="0.25">
      <c r="A1010" s="99" t="s">
        <v>3291</v>
      </c>
    </row>
    <row r="1011" spans="1:1" x14ac:dyDescent="0.25">
      <c r="A1011" s="99" t="s">
        <v>3292</v>
      </c>
    </row>
    <row r="1012" spans="1:1" x14ac:dyDescent="0.25">
      <c r="A1012" s="99" t="s">
        <v>3293</v>
      </c>
    </row>
    <row r="1013" spans="1:1" x14ac:dyDescent="0.25">
      <c r="A1013" s="99" t="s">
        <v>3294</v>
      </c>
    </row>
    <row r="1014" spans="1:1" x14ac:dyDescent="0.25">
      <c r="A1014" s="99" t="s">
        <v>3295</v>
      </c>
    </row>
    <row r="1015" spans="1:1" x14ac:dyDescent="0.25">
      <c r="A1015" s="99" t="s">
        <v>3283</v>
      </c>
    </row>
    <row r="1016" spans="1:1" x14ac:dyDescent="0.25">
      <c r="A1016" s="99" t="s">
        <v>3284</v>
      </c>
    </row>
    <row r="1017" spans="1:1" x14ac:dyDescent="0.25">
      <c r="A1017" s="99" t="s">
        <v>3285</v>
      </c>
    </row>
    <row r="1018" spans="1:1" x14ac:dyDescent="0.25">
      <c r="A1018" s="99" t="s">
        <v>3296</v>
      </c>
    </row>
    <row r="1019" spans="1:1" x14ac:dyDescent="0.25">
      <c r="A1019" s="99" t="s">
        <v>3297</v>
      </c>
    </row>
    <row r="1020" spans="1:1" x14ac:dyDescent="0.25">
      <c r="A1020" s="99" t="s">
        <v>3298</v>
      </c>
    </row>
    <row r="1021" spans="1:1" x14ac:dyDescent="0.25">
      <c r="A1021" s="99" t="s">
        <v>3299</v>
      </c>
    </row>
    <row r="1022" spans="1:1" x14ac:dyDescent="0.25">
      <c r="A1022" s="99" t="s">
        <v>3300</v>
      </c>
    </row>
    <row r="1023" spans="1:1" x14ac:dyDescent="0.25">
      <c r="A1023" s="99" t="s">
        <v>3301</v>
      </c>
    </row>
    <row r="1024" spans="1:1" x14ac:dyDescent="0.25">
      <c r="A1024" s="99" t="s">
        <v>3302</v>
      </c>
    </row>
    <row r="1025" spans="1:1" x14ac:dyDescent="0.25">
      <c r="A1025" s="99" t="s">
        <v>3303</v>
      </c>
    </row>
    <row r="1026" spans="1:1" x14ac:dyDescent="0.25">
      <c r="A1026" s="99" t="s">
        <v>3304</v>
      </c>
    </row>
    <row r="1027" spans="1:1" x14ac:dyDescent="0.25">
      <c r="A1027" s="99" t="s">
        <v>3305</v>
      </c>
    </row>
    <row r="1028" spans="1:1" x14ac:dyDescent="0.25">
      <c r="A1028" s="99" t="s">
        <v>3306</v>
      </c>
    </row>
    <row r="1029" spans="1:1" x14ac:dyDescent="0.25">
      <c r="A1029" s="99" t="s">
        <v>3307</v>
      </c>
    </row>
    <row r="1030" spans="1:1" x14ac:dyDescent="0.25">
      <c r="A1030" s="99" t="s">
        <v>3308</v>
      </c>
    </row>
    <row r="1031" spans="1:1" x14ac:dyDescent="0.25">
      <c r="A1031" s="99" t="s">
        <v>3309</v>
      </c>
    </row>
    <row r="1032" spans="1:1" x14ac:dyDescent="0.25">
      <c r="A1032" s="99" t="s">
        <v>3310</v>
      </c>
    </row>
    <row r="1033" spans="1:1" x14ac:dyDescent="0.25">
      <c r="A1033" s="99" t="s">
        <v>3311</v>
      </c>
    </row>
    <row r="1034" spans="1:1" x14ac:dyDescent="0.25">
      <c r="A1034" s="99" t="s">
        <v>3312</v>
      </c>
    </row>
    <row r="1035" spans="1:1" x14ac:dyDescent="0.25">
      <c r="A1035" s="99" t="s">
        <v>3313</v>
      </c>
    </row>
    <row r="1036" spans="1:1" x14ac:dyDescent="0.25">
      <c r="A1036" s="99" t="s">
        <v>3314</v>
      </c>
    </row>
    <row r="1037" spans="1:1" x14ac:dyDescent="0.25">
      <c r="A1037" s="99" t="s">
        <v>3315</v>
      </c>
    </row>
    <row r="1038" spans="1:1" x14ac:dyDescent="0.25">
      <c r="A1038" s="99" t="s">
        <v>3316</v>
      </c>
    </row>
    <row r="1039" spans="1:1" x14ac:dyDescent="0.25">
      <c r="A1039" s="99" t="s">
        <v>3317</v>
      </c>
    </row>
    <row r="1040" spans="1:1" x14ac:dyDescent="0.25">
      <c r="A1040" s="99" t="s">
        <v>3318</v>
      </c>
    </row>
    <row r="1041" spans="1:1" x14ac:dyDescent="0.25">
      <c r="A1041" s="99" t="s">
        <v>3319</v>
      </c>
    </row>
    <row r="1042" spans="1:1" x14ac:dyDescent="0.25">
      <c r="A1042" s="99" t="s">
        <v>3320</v>
      </c>
    </row>
    <row r="1043" spans="1:1" x14ac:dyDescent="0.25">
      <c r="A1043" s="99" t="s">
        <v>3321</v>
      </c>
    </row>
    <row r="1044" spans="1:1" x14ac:dyDescent="0.25">
      <c r="A1044" s="99" t="s">
        <v>3322</v>
      </c>
    </row>
    <row r="1045" spans="1:1" x14ac:dyDescent="0.25">
      <c r="A1045" s="99" t="s">
        <v>3323</v>
      </c>
    </row>
    <row r="1046" spans="1:1" x14ac:dyDescent="0.25">
      <c r="A1046" s="99" t="s">
        <v>3324</v>
      </c>
    </row>
    <row r="1047" spans="1:1" x14ac:dyDescent="0.25">
      <c r="A1047" s="99" t="s">
        <v>3325</v>
      </c>
    </row>
    <row r="1048" spans="1:1" x14ac:dyDescent="0.25">
      <c r="A1048" s="99" t="s">
        <v>3326</v>
      </c>
    </row>
    <row r="1049" spans="1:1" x14ac:dyDescent="0.25">
      <c r="A1049" s="99" t="s">
        <v>3327</v>
      </c>
    </row>
    <row r="1050" spans="1:1" x14ac:dyDescent="0.25">
      <c r="A1050" s="99" t="s">
        <v>3328</v>
      </c>
    </row>
    <row r="1051" spans="1:1" x14ac:dyDescent="0.25">
      <c r="A1051" s="99" t="s">
        <v>3329</v>
      </c>
    </row>
    <row r="1052" spans="1:1" x14ac:dyDescent="0.25">
      <c r="A1052" s="99" t="s">
        <v>3330</v>
      </c>
    </row>
    <row r="1053" spans="1:1" x14ac:dyDescent="0.25">
      <c r="A1053" s="99" t="s">
        <v>3331</v>
      </c>
    </row>
    <row r="1054" spans="1:1" x14ac:dyDescent="0.25">
      <c r="A1054" s="99" t="s">
        <v>3332</v>
      </c>
    </row>
    <row r="1055" spans="1:1" x14ac:dyDescent="0.25">
      <c r="A1055" s="99" t="s">
        <v>3333</v>
      </c>
    </row>
    <row r="1056" spans="1:1" x14ac:dyDescent="0.25">
      <c r="A1056" s="99" t="s">
        <v>3334</v>
      </c>
    </row>
    <row r="1057" spans="1:1" x14ac:dyDescent="0.25">
      <c r="A1057" s="99" t="s">
        <v>3335</v>
      </c>
    </row>
    <row r="1058" spans="1:1" x14ac:dyDescent="0.25">
      <c r="A1058" s="99" t="s">
        <v>3336</v>
      </c>
    </row>
    <row r="1059" spans="1:1" x14ac:dyDescent="0.25">
      <c r="A1059" s="99" t="s">
        <v>3337</v>
      </c>
    </row>
    <row r="1060" spans="1:1" x14ac:dyDescent="0.25">
      <c r="A1060" s="99" t="s">
        <v>3338</v>
      </c>
    </row>
    <row r="1061" spans="1:1" x14ac:dyDescent="0.25">
      <c r="A1061" s="99" t="s">
        <v>3339</v>
      </c>
    </row>
    <row r="1062" spans="1:1" x14ac:dyDescent="0.25">
      <c r="A1062" s="99" t="s">
        <v>3340</v>
      </c>
    </row>
    <row r="1063" spans="1:1" x14ac:dyDescent="0.25">
      <c r="A1063" s="99" t="s">
        <v>3341</v>
      </c>
    </row>
    <row r="1064" spans="1:1" x14ac:dyDescent="0.25">
      <c r="A1064" s="99" t="s">
        <v>3342</v>
      </c>
    </row>
    <row r="1065" spans="1:1" x14ac:dyDescent="0.25">
      <c r="A1065" s="99" t="s">
        <v>3343</v>
      </c>
    </row>
    <row r="1066" spans="1:1" x14ac:dyDescent="0.25">
      <c r="A1066" s="99" t="s">
        <v>3344</v>
      </c>
    </row>
    <row r="1067" spans="1:1" x14ac:dyDescent="0.25">
      <c r="A1067" s="99" t="s">
        <v>3345</v>
      </c>
    </row>
    <row r="1068" spans="1:1" x14ac:dyDescent="0.25">
      <c r="A1068" s="99" t="s">
        <v>3346</v>
      </c>
    </row>
    <row r="1069" spans="1:1" x14ac:dyDescent="0.25">
      <c r="A1069" s="99" t="s">
        <v>3347</v>
      </c>
    </row>
    <row r="1070" spans="1:1" x14ac:dyDescent="0.25">
      <c r="A1070" s="99" t="s">
        <v>3348</v>
      </c>
    </row>
    <row r="1071" spans="1:1" x14ac:dyDescent="0.25">
      <c r="A1071" s="99" t="s">
        <v>3349</v>
      </c>
    </row>
    <row r="1072" spans="1:1" x14ac:dyDescent="0.25">
      <c r="A1072" s="99" t="s">
        <v>3350</v>
      </c>
    </row>
    <row r="1073" spans="1:1" x14ac:dyDescent="0.25">
      <c r="A1073" s="99" t="s">
        <v>3351</v>
      </c>
    </row>
    <row r="1074" spans="1:1" x14ac:dyDescent="0.25">
      <c r="A1074" s="99" t="s">
        <v>3352</v>
      </c>
    </row>
    <row r="1075" spans="1:1" x14ac:dyDescent="0.25">
      <c r="A1075" s="99" t="s">
        <v>3353</v>
      </c>
    </row>
    <row r="1076" spans="1:1" x14ac:dyDescent="0.25">
      <c r="A1076" s="99" t="s">
        <v>3354</v>
      </c>
    </row>
    <row r="1077" spans="1:1" x14ac:dyDescent="0.25">
      <c r="A1077" s="99" t="s">
        <v>3355</v>
      </c>
    </row>
    <row r="1078" spans="1:1" x14ac:dyDescent="0.25">
      <c r="A1078" s="99" t="s">
        <v>3356</v>
      </c>
    </row>
    <row r="1079" spans="1:1" x14ac:dyDescent="0.25">
      <c r="A1079" s="99" t="s">
        <v>3357</v>
      </c>
    </row>
    <row r="1080" spans="1:1" x14ac:dyDescent="0.25">
      <c r="A1080" s="99" t="s">
        <v>3358</v>
      </c>
    </row>
    <row r="1081" spans="1:1" x14ac:dyDescent="0.25">
      <c r="A1081" s="99" t="s">
        <v>3359</v>
      </c>
    </row>
    <row r="1082" spans="1:1" x14ac:dyDescent="0.25">
      <c r="A1082" s="99" t="s">
        <v>3360</v>
      </c>
    </row>
    <row r="1083" spans="1:1" x14ac:dyDescent="0.25">
      <c r="A1083" s="99" t="s">
        <v>3361</v>
      </c>
    </row>
    <row r="1084" spans="1:1" x14ac:dyDescent="0.25">
      <c r="A1084" s="99" t="s">
        <v>3362</v>
      </c>
    </row>
    <row r="1085" spans="1:1" x14ac:dyDescent="0.25">
      <c r="A1085" s="99" t="s">
        <v>3363</v>
      </c>
    </row>
    <row r="1086" spans="1:1" x14ac:dyDescent="0.25">
      <c r="A1086" s="99" t="s">
        <v>3364</v>
      </c>
    </row>
    <row r="1087" spans="1:1" x14ac:dyDescent="0.25">
      <c r="A1087" s="99" t="s">
        <v>3365</v>
      </c>
    </row>
    <row r="1088" spans="1:1" x14ac:dyDescent="0.25">
      <c r="A1088" s="99" t="s">
        <v>3366</v>
      </c>
    </row>
    <row r="1089" spans="1:1" x14ac:dyDescent="0.25">
      <c r="A1089" s="99" t="s">
        <v>3367</v>
      </c>
    </row>
    <row r="1090" spans="1:1" x14ac:dyDescent="0.25">
      <c r="A1090" s="99" t="s">
        <v>3368</v>
      </c>
    </row>
    <row r="1091" spans="1:1" x14ac:dyDescent="0.25">
      <c r="A1091" s="99" t="s">
        <v>3369</v>
      </c>
    </row>
    <row r="1092" spans="1:1" x14ac:dyDescent="0.25">
      <c r="A1092" s="99" t="s">
        <v>3370</v>
      </c>
    </row>
    <row r="1093" spans="1:1" x14ac:dyDescent="0.25">
      <c r="A1093" s="99" t="s">
        <v>3371</v>
      </c>
    </row>
    <row r="1094" spans="1:1" x14ac:dyDescent="0.25">
      <c r="A1094" s="99" t="s">
        <v>3372</v>
      </c>
    </row>
    <row r="1095" spans="1:1" x14ac:dyDescent="0.25">
      <c r="A1095" s="99" t="s">
        <v>3373</v>
      </c>
    </row>
    <row r="1096" spans="1:1" x14ac:dyDescent="0.25">
      <c r="A1096" s="99" t="s">
        <v>3374</v>
      </c>
    </row>
    <row r="1097" spans="1:1" x14ac:dyDescent="0.25">
      <c r="A1097" s="99" t="s">
        <v>3375</v>
      </c>
    </row>
    <row r="1098" spans="1:1" x14ac:dyDescent="0.25">
      <c r="A1098" s="99" t="s">
        <v>3376</v>
      </c>
    </row>
    <row r="1099" spans="1:1" x14ac:dyDescent="0.25">
      <c r="A1099" s="99" t="s">
        <v>3377</v>
      </c>
    </row>
    <row r="1100" spans="1:1" x14ac:dyDescent="0.25">
      <c r="A1100" s="99" t="s">
        <v>3378</v>
      </c>
    </row>
    <row r="1101" spans="1:1" x14ac:dyDescent="0.25">
      <c r="A1101" s="99" t="s">
        <v>3379</v>
      </c>
    </row>
    <row r="1102" spans="1:1" x14ac:dyDescent="0.25">
      <c r="A1102" s="99" t="s">
        <v>3380</v>
      </c>
    </row>
    <row r="1103" spans="1:1" x14ac:dyDescent="0.25">
      <c r="A1103" s="99" t="s">
        <v>3381</v>
      </c>
    </row>
    <row r="1104" spans="1:1" x14ac:dyDescent="0.25">
      <c r="A1104" s="99" t="s">
        <v>3382</v>
      </c>
    </row>
    <row r="1105" spans="1:1" x14ac:dyDescent="0.25">
      <c r="A1105" s="99" t="s">
        <v>3383</v>
      </c>
    </row>
    <row r="1106" spans="1:1" x14ac:dyDescent="0.25">
      <c r="A1106" s="99" t="s">
        <v>3384</v>
      </c>
    </row>
    <row r="1107" spans="1:1" x14ac:dyDescent="0.25">
      <c r="A1107" s="99" t="s">
        <v>3385</v>
      </c>
    </row>
    <row r="1108" spans="1:1" x14ac:dyDescent="0.25">
      <c r="A1108" s="99" t="s">
        <v>3386</v>
      </c>
    </row>
    <row r="1109" spans="1:1" x14ac:dyDescent="0.25">
      <c r="A1109" s="99" t="s">
        <v>3387</v>
      </c>
    </row>
    <row r="1110" spans="1:1" x14ac:dyDescent="0.25">
      <c r="A1110" s="99" t="s">
        <v>3388</v>
      </c>
    </row>
    <row r="1111" spans="1:1" x14ac:dyDescent="0.25">
      <c r="A1111" s="99" t="s">
        <v>3389</v>
      </c>
    </row>
    <row r="1112" spans="1:1" x14ac:dyDescent="0.25">
      <c r="A1112" s="99" t="s">
        <v>3390</v>
      </c>
    </row>
    <row r="1113" spans="1:1" x14ac:dyDescent="0.25">
      <c r="A1113" s="99" t="s">
        <v>3391</v>
      </c>
    </row>
    <row r="1114" spans="1:1" x14ac:dyDescent="0.25">
      <c r="A1114" s="99" t="s">
        <v>3392</v>
      </c>
    </row>
    <row r="1115" spans="1:1" x14ac:dyDescent="0.25">
      <c r="A1115" s="99" t="s">
        <v>3393</v>
      </c>
    </row>
    <row r="1116" spans="1:1" x14ac:dyDescent="0.25">
      <c r="A1116" s="99" t="s">
        <v>3394</v>
      </c>
    </row>
    <row r="1117" spans="1:1" x14ac:dyDescent="0.25">
      <c r="A1117" s="99" t="s">
        <v>3395</v>
      </c>
    </row>
    <row r="1118" spans="1:1" x14ac:dyDescent="0.25">
      <c r="A1118" s="99" t="s">
        <v>3396</v>
      </c>
    </row>
    <row r="1119" spans="1:1" x14ac:dyDescent="0.25">
      <c r="A1119" s="99" t="s">
        <v>3397</v>
      </c>
    </row>
    <row r="1120" spans="1:1" x14ac:dyDescent="0.25">
      <c r="A1120" s="99" t="s">
        <v>3398</v>
      </c>
    </row>
    <row r="1121" spans="1:1" x14ac:dyDescent="0.25">
      <c r="A1121" s="99" t="s">
        <v>3399</v>
      </c>
    </row>
    <row r="1122" spans="1:1" x14ac:dyDescent="0.25">
      <c r="A1122" s="99" t="s">
        <v>3400</v>
      </c>
    </row>
    <row r="1123" spans="1:1" x14ac:dyDescent="0.25">
      <c r="A1123" s="99" t="s">
        <v>3401</v>
      </c>
    </row>
    <row r="1124" spans="1:1" x14ac:dyDescent="0.25">
      <c r="A1124" s="99" t="s">
        <v>3402</v>
      </c>
    </row>
    <row r="1125" spans="1:1" x14ac:dyDescent="0.25">
      <c r="A1125" s="99" t="s">
        <v>3403</v>
      </c>
    </row>
    <row r="1126" spans="1:1" x14ac:dyDescent="0.25">
      <c r="A1126" s="99" t="s">
        <v>3404</v>
      </c>
    </row>
    <row r="1127" spans="1:1" x14ac:dyDescent="0.25">
      <c r="A1127" s="99" t="s">
        <v>3405</v>
      </c>
    </row>
    <row r="1128" spans="1:1" x14ac:dyDescent="0.25">
      <c r="A1128" s="99" t="s">
        <v>3406</v>
      </c>
    </row>
    <row r="1129" spans="1:1" x14ac:dyDescent="0.25">
      <c r="A1129" s="99" t="s">
        <v>3407</v>
      </c>
    </row>
    <row r="1130" spans="1:1" x14ac:dyDescent="0.25">
      <c r="A1130" s="99" t="s">
        <v>3408</v>
      </c>
    </row>
    <row r="1131" spans="1:1" x14ac:dyDescent="0.25">
      <c r="A1131" s="99" t="s">
        <v>3409</v>
      </c>
    </row>
    <row r="1132" spans="1:1" x14ac:dyDescent="0.25">
      <c r="A1132" s="99" t="s">
        <v>3410</v>
      </c>
    </row>
    <row r="1133" spans="1:1" x14ac:dyDescent="0.25">
      <c r="A1133" s="99" t="s">
        <v>3411</v>
      </c>
    </row>
    <row r="1134" spans="1:1" x14ac:dyDescent="0.25">
      <c r="A1134" s="99" t="s">
        <v>3412</v>
      </c>
    </row>
    <row r="1135" spans="1:1" x14ac:dyDescent="0.25">
      <c r="A1135" s="99" t="s">
        <v>3413</v>
      </c>
    </row>
    <row r="1136" spans="1:1" x14ac:dyDescent="0.25">
      <c r="A1136" s="99" t="s">
        <v>3414</v>
      </c>
    </row>
    <row r="1137" spans="1:1" x14ac:dyDescent="0.25">
      <c r="A1137" s="99" t="s">
        <v>3415</v>
      </c>
    </row>
    <row r="1138" spans="1:1" x14ac:dyDescent="0.25">
      <c r="A1138" s="99" t="s">
        <v>3416</v>
      </c>
    </row>
    <row r="1139" spans="1:1" x14ac:dyDescent="0.25">
      <c r="A1139" s="99" t="s">
        <v>3417</v>
      </c>
    </row>
    <row r="1140" spans="1:1" x14ac:dyDescent="0.25">
      <c r="A1140" s="99" t="s">
        <v>3418</v>
      </c>
    </row>
    <row r="1141" spans="1:1" x14ac:dyDescent="0.25">
      <c r="A1141" s="99" t="s">
        <v>3419</v>
      </c>
    </row>
    <row r="1142" spans="1:1" x14ac:dyDescent="0.25">
      <c r="A1142" s="99" t="s">
        <v>3420</v>
      </c>
    </row>
    <row r="1143" spans="1:1" x14ac:dyDescent="0.25">
      <c r="A1143" s="99" t="s">
        <v>3421</v>
      </c>
    </row>
    <row r="1144" spans="1:1" x14ac:dyDescent="0.25">
      <c r="A1144" s="99" t="s">
        <v>3422</v>
      </c>
    </row>
    <row r="1145" spans="1:1" x14ac:dyDescent="0.25">
      <c r="A1145" s="99" t="s">
        <v>3423</v>
      </c>
    </row>
    <row r="1146" spans="1:1" x14ac:dyDescent="0.25">
      <c r="A1146" s="99" t="s">
        <v>3424</v>
      </c>
    </row>
    <row r="1147" spans="1:1" x14ac:dyDescent="0.25">
      <c r="A1147" s="99" t="s">
        <v>3425</v>
      </c>
    </row>
    <row r="1148" spans="1:1" x14ac:dyDescent="0.25">
      <c r="A1148" s="99" t="s">
        <v>3426</v>
      </c>
    </row>
    <row r="1149" spans="1:1" x14ac:dyDescent="0.25">
      <c r="A1149" s="99" t="s">
        <v>3427</v>
      </c>
    </row>
    <row r="1150" spans="1:1" x14ac:dyDescent="0.25">
      <c r="A1150" s="99" t="s">
        <v>3428</v>
      </c>
    </row>
    <row r="1151" spans="1:1" x14ac:dyDescent="0.25">
      <c r="A1151" s="99" t="s">
        <v>3429</v>
      </c>
    </row>
    <row r="1152" spans="1:1" x14ac:dyDescent="0.25">
      <c r="A1152" s="99" t="s">
        <v>3430</v>
      </c>
    </row>
    <row r="1153" spans="1:1" x14ac:dyDescent="0.25">
      <c r="A1153" s="99" t="s">
        <v>3431</v>
      </c>
    </row>
    <row r="1154" spans="1:1" x14ac:dyDescent="0.25">
      <c r="A1154" s="99" t="s">
        <v>3432</v>
      </c>
    </row>
    <row r="1155" spans="1:1" x14ac:dyDescent="0.25">
      <c r="A1155" s="99" t="s">
        <v>3433</v>
      </c>
    </row>
    <row r="1156" spans="1:1" x14ac:dyDescent="0.25">
      <c r="A1156" s="99" t="s">
        <v>3434</v>
      </c>
    </row>
    <row r="1157" spans="1:1" x14ac:dyDescent="0.25">
      <c r="A1157" s="99" t="s">
        <v>3435</v>
      </c>
    </row>
    <row r="1158" spans="1:1" x14ac:dyDescent="0.25">
      <c r="A1158" s="99" t="s">
        <v>3436</v>
      </c>
    </row>
    <row r="1159" spans="1:1" x14ac:dyDescent="0.25">
      <c r="A1159" s="99" t="s">
        <v>3437</v>
      </c>
    </row>
    <row r="1160" spans="1:1" x14ac:dyDescent="0.25">
      <c r="A1160" s="99" t="s">
        <v>3438</v>
      </c>
    </row>
    <row r="1161" spans="1:1" x14ac:dyDescent="0.25">
      <c r="A1161" s="99" t="s">
        <v>3439</v>
      </c>
    </row>
    <row r="1162" spans="1:1" x14ac:dyDescent="0.25">
      <c r="A1162" s="99" t="s">
        <v>3440</v>
      </c>
    </row>
    <row r="1163" spans="1:1" x14ac:dyDescent="0.25">
      <c r="A1163" s="99" t="s">
        <v>3441</v>
      </c>
    </row>
    <row r="1164" spans="1:1" x14ac:dyDescent="0.25">
      <c r="A1164" s="99" t="s">
        <v>3442</v>
      </c>
    </row>
    <row r="1165" spans="1:1" x14ac:dyDescent="0.25">
      <c r="A1165" s="99" t="s">
        <v>3443</v>
      </c>
    </row>
    <row r="1166" spans="1:1" x14ac:dyDescent="0.25">
      <c r="A1166" s="99" t="s">
        <v>3444</v>
      </c>
    </row>
    <row r="1167" spans="1:1" x14ac:dyDescent="0.25">
      <c r="A1167" s="99" t="s">
        <v>3445</v>
      </c>
    </row>
    <row r="1168" spans="1:1" x14ac:dyDescent="0.25">
      <c r="A1168" s="99" t="s">
        <v>3446</v>
      </c>
    </row>
    <row r="1169" spans="1:1" x14ac:dyDescent="0.25">
      <c r="A1169" s="99" t="s">
        <v>3447</v>
      </c>
    </row>
    <row r="1170" spans="1:1" x14ac:dyDescent="0.25">
      <c r="A1170" s="99" t="s">
        <v>3448</v>
      </c>
    </row>
    <row r="1171" spans="1:1" x14ac:dyDescent="0.25">
      <c r="A1171" s="99" t="s">
        <v>3449</v>
      </c>
    </row>
    <row r="1172" spans="1:1" x14ac:dyDescent="0.25">
      <c r="A1172" s="99" t="s">
        <v>3450</v>
      </c>
    </row>
    <row r="1173" spans="1:1" x14ac:dyDescent="0.25">
      <c r="A1173" s="99" t="s">
        <v>3451</v>
      </c>
    </row>
    <row r="1174" spans="1:1" x14ac:dyDescent="0.25">
      <c r="A1174" s="99" t="s">
        <v>3452</v>
      </c>
    </row>
    <row r="1175" spans="1:1" x14ac:dyDescent="0.25">
      <c r="A1175" s="99" t="s">
        <v>3453</v>
      </c>
    </row>
    <row r="1176" spans="1:1" x14ac:dyDescent="0.25">
      <c r="A1176" s="99" t="s">
        <v>3454</v>
      </c>
    </row>
    <row r="1177" spans="1:1" x14ac:dyDescent="0.25">
      <c r="A1177" s="99" t="s">
        <v>3455</v>
      </c>
    </row>
    <row r="1178" spans="1:1" x14ac:dyDescent="0.25">
      <c r="A1178" s="99" t="s">
        <v>3456</v>
      </c>
    </row>
    <row r="1179" spans="1:1" x14ac:dyDescent="0.25">
      <c r="A1179" s="99" t="s">
        <v>3457</v>
      </c>
    </row>
    <row r="1180" spans="1:1" x14ac:dyDescent="0.25">
      <c r="A1180" s="99" t="s">
        <v>3458</v>
      </c>
    </row>
    <row r="1181" spans="1:1" x14ac:dyDescent="0.25">
      <c r="A1181" s="99" t="s">
        <v>3459</v>
      </c>
    </row>
    <row r="1182" spans="1:1" x14ac:dyDescent="0.25">
      <c r="A1182" s="99" t="s">
        <v>3460</v>
      </c>
    </row>
    <row r="1183" spans="1:1" x14ac:dyDescent="0.25">
      <c r="A1183" s="99" t="s">
        <v>3461</v>
      </c>
    </row>
    <row r="1184" spans="1:1" x14ac:dyDescent="0.25">
      <c r="A1184" s="99" t="s">
        <v>3462</v>
      </c>
    </row>
    <row r="1185" spans="1:1" x14ac:dyDescent="0.25">
      <c r="A1185" s="99" t="s">
        <v>3463</v>
      </c>
    </row>
    <row r="1186" spans="1:1" x14ac:dyDescent="0.25">
      <c r="A1186" s="99" t="s">
        <v>3464</v>
      </c>
    </row>
    <row r="1187" spans="1:1" x14ac:dyDescent="0.25">
      <c r="A1187" s="99" t="s">
        <v>3465</v>
      </c>
    </row>
    <row r="1188" spans="1:1" x14ac:dyDescent="0.25">
      <c r="A1188" s="99" t="s">
        <v>3466</v>
      </c>
    </row>
    <row r="1189" spans="1:1" x14ac:dyDescent="0.25">
      <c r="A1189" s="99" t="s">
        <v>3467</v>
      </c>
    </row>
    <row r="1190" spans="1:1" x14ac:dyDescent="0.25">
      <c r="A1190" s="99" t="s">
        <v>3468</v>
      </c>
    </row>
    <row r="1191" spans="1:1" x14ac:dyDescent="0.25">
      <c r="A1191" s="99" t="s">
        <v>3469</v>
      </c>
    </row>
    <row r="1192" spans="1:1" x14ac:dyDescent="0.25">
      <c r="A1192" s="99" t="s">
        <v>3470</v>
      </c>
    </row>
    <row r="1193" spans="1:1" x14ac:dyDescent="0.25">
      <c r="A1193" s="99" t="s">
        <v>3471</v>
      </c>
    </row>
    <row r="1194" spans="1:1" x14ac:dyDescent="0.25">
      <c r="A1194" s="99" t="s">
        <v>3472</v>
      </c>
    </row>
    <row r="1195" spans="1:1" x14ac:dyDescent="0.25">
      <c r="A1195" s="99" t="s">
        <v>3473</v>
      </c>
    </row>
    <row r="1196" spans="1:1" x14ac:dyDescent="0.25">
      <c r="A1196" s="99" t="s">
        <v>3474</v>
      </c>
    </row>
    <row r="1197" spans="1:1" x14ac:dyDescent="0.25">
      <c r="A1197" s="99" t="s">
        <v>3475</v>
      </c>
    </row>
    <row r="1198" spans="1:1" x14ac:dyDescent="0.25">
      <c r="A1198" s="99" t="s">
        <v>3476</v>
      </c>
    </row>
    <row r="1199" spans="1:1" x14ac:dyDescent="0.25">
      <c r="A1199" s="99" t="s">
        <v>3477</v>
      </c>
    </row>
    <row r="1200" spans="1:1" x14ac:dyDescent="0.25">
      <c r="A1200" s="99" t="s">
        <v>3478</v>
      </c>
    </row>
    <row r="1201" spans="1:1" x14ac:dyDescent="0.25">
      <c r="A1201" s="99" t="s">
        <v>3479</v>
      </c>
    </row>
    <row r="1202" spans="1:1" x14ac:dyDescent="0.25">
      <c r="A1202" s="99" t="s">
        <v>3480</v>
      </c>
    </row>
    <row r="1203" spans="1:1" x14ac:dyDescent="0.25">
      <c r="A1203" s="99" t="s">
        <v>3481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9"/>
  <sheetViews>
    <sheetView workbookViewId="0"/>
  </sheetViews>
  <sheetFormatPr defaultRowHeight="15" x14ac:dyDescent="0.25"/>
  <cols>
    <col min="1" max="1" width="67.5703125" bestFit="1" customWidth="1"/>
  </cols>
  <sheetData>
    <row r="1" spans="1:1" x14ac:dyDescent="0.25">
      <c r="A1" s="99" t="s">
        <v>3543</v>
      </c>
    </row>
    <row r="2" spans="1:1" x14ac:dyDescent="0.25">
      <c r="A2" s="99" t="s">
        <v>3544</v>
      </c>
    </row>
    <row r="3" spans="1:1" x14ac:dyDescent="0.25">
      <c r="A3" s="99" t="s">
        <v>3545</v>
      </c>
    </row>
    <row r="4" spans="1:1" x14ac:dyDescent="0.25">
      <c r="A4" s="99" t="s">
        <v>3546</v>
      </c>
    </row>
    <row r="5" spans="1:1" x14ac:dyDescent="0.25">
      <c r="A5" s="99" t="s">
        <v>3547</v>
      </c>
    </row>
    <row r="6" spans="1:1" x14ac:dyDescent="0.25">
      <c r="A6" s="99" t="s">
        <v>3548</v>
      </c>
    </row>
    <row r="7" spans="1:1" x14ac:dyDescent="0.25">
      <c r="A7" s="99" t="s">
        <v>3549</v>
      </c>
    </row>
    <row r="8" spans="1:1" x14ac:dyDescent="0.25">
      <c r="A8" s="99" t="s">
        <v>3550</v>
      </c>
    </row>
    <row r="9" spans="1:1" x14ac:dyDescent="0.25">
      <c r="A9" s="99" t="s">
        <v>3551</v>
      </c>
    </row>
    <row r="10" spans="1:1" x14ac:dyDescent="0.25">
      <c r="A10" s="99" t="s">
        <v>3552</v>
      </c>
    </row>
    <row r="11" spans="1:1" x14ac:dyDescent="0.25">
      <c r="A11" s="99" t="s">
        <v>3553</v>
      </c>
    </row>
    <row r="12" spans="1:1" x14ac:dyDescent="0.25">
      <c r="A12" s="99" t="s">
        <v>3554</v>
      </c>
    </row>
    <row r="13" spans="1:1" x14ac:dyDescent="0.25">
      <c r="A13" s="99" t="s">
        <v>3555</v>
      </c>
    </row>
    <row r="14" spans="1:1" x14ac:dyDescent="0.25">
      <c r="A14" s="99" t="s">
        <v>3556</v>
      </c>
    </row>
    <row r="15" spans="1:1" x14ac:dyDescent="0.25">
      <c r="A15" s="99" t="s">
        <v>3557</v>
      </c>
    </row>
    <row r="16" spans="1:1" x14ac:dyDescent="0.25">
      <c r="A16" s="99" t="s">
        <v>3558</v>
      </c>
    </row>
    <row r="17" spans="1:1" x14ac:dyDescent="0.25">
      <c r="A17" s="99" t="s">
        <v>3559</v>
      </c>
    </row>
    <row r="18" spans="1:1" x14ac:dyDescent="0.25">
      <c r="A18" s="99" t="s">
        <v>3560</v>
      </c>
    </row>
    <row r="19" spans="1:1" x14ac:dyDescent="0.25">
      <c r="A19" s="99" t="s">
        <v>3561</v>
      </c>
    </row>
    <row r="20" spans="1:1" x14ac:dyDescent="0.25">
      <c r="A20" s="99" t="s">
        <v>3562</v>
      </c>
    </row>
    <row r="21" spans="1:1" x14ac:dyDescent="0.25">
      <c r="A21" s="99" t="s">
        <v>3563</v>
      </c>
    </row>
    <row r="22" spans="1:1" x14ac:dyDescent="0.25">
      <c r="A22" s="99" t="s">
        <v>1837</v>
      </c>
    </row>
    <row r="23" spans="1:1" x14ac:dyDescent="0.25">
      <c r="A23" s="99" t="s">
        <v>3564</v>
      </c>
    </row>
    <row r="24" spans="1:1" x14ac:dyDescent="0.25">
      <c r="A24" s="99" t="s">
        <v>3551</v>
      </c>
    </row>
    <row r="25" spans="1:1" x14ac:dyDescent="0.25">
      <c r="A25" s="99" t="s">
        <v>3545</v>
      </c>
    </row>
    <row r="26" spans="1:1" x14ac:dyDescent="0.25">
      <c r="A26" s="99" t="s">
        <v>3565</v>
      </c>
    </row>
    <row r="27" spans="1:1" x14ac:dyDescent="0.25">
      <c r="A27" s="99" t="s">
        <v>3566</v>
      </c>
    </row>
    <row r="28" spans="1:1" x14ac:dyDescent="0.25">
      <c r="A28" s="99" t="s">
        <v>3567</v>
      </c>
    </row>
    <row r="29" spans="1:1" x14ac:dyDescent="0.25">
      <c r="A29" s="99" t="s">
        <v>3568</v>
      </c>
    </row>
    <row r="30" spans="1:1" x14ac:dyDescent="0.25">
      <c r="A30" s="99" t="s">
        <v>3569</v>
      </c>
    </row>
    <row r="31" spans="1:1" x14ac:dyDescent="0.25">
      <c r="A31" s="99" t="s">
        <v>3551</v>
      </c>
    </row>
    <row r="32" spans="1:1" x14ac:dyDescent="0.25">
      <c r="A32" s="99" t="s">
        <v>3552</v>
      </c>
    </row>
    <row r="33" spans="1:1" x14ac:dyDescent="0.25">
      <c r="A33" s="99" t="s">
        <v>3553</v>
      </c>
    </row>
    <row r="34" spans="1:1" x14ac:dyDescent="0.25">
      <c r="A34" s="99" t="s">
        <v>3554</v>
      </c>
    </row>
    <row r="35" spans="1:1" x14ac:dyDescent="0.25">
      <c r="A35" s="99" t="s">
        <v>3555</v>
      </c>
    </row>
    <row r="36" spans="1:1" x14ac:dyDescent="0.25">
      <c r="A36" s="99" t="s">
        <v>3556</v>
      </c>
    </row>
    <row r="37" spans="1:1" x14ac:dyDescent="0.25">
      <c r="A37" s="99" t="s">
        <v>3570</v>
      </c>
    </row>
    <row r="38" spans="1:1" x14ac:dyDescent="0.25">
      <c r="A38" s="99" t="s">
        <v>3551</v>
      </c>
    </row>
    <row r="39" spans="1:1" x14ac:dyDescent="0.25">
      <c r="A39" s="99" t="s">
        <v>3559</v>
      </c>
    </row>
    <row r="40" spans="1:1" x14ac:dyDescent="0.25">
      <c r="A40" s="99" t="s">
        <v>3571</v>
      </c>
    </row>
    <row r="41" spans="1:1" x14ac:dyDescent="0.25">
      <c r="A41" s="99" t="s">
        <v>3566</v>
      </c>
    </row>
    <row r="42" spans="1:1" x14ac:dyDescent="0.25">
      <c r="A42" s="99" t="s">
        <v>3567</v>
      </c>
    </row>
    <row r="43" spans="1:1" x14ac:dyDescent="0.25">
      <c r="A43" s="99" t="s">
        <v>3572</v>
      </c>
    </row>
    <row r="44" spans="1:1" x14ac:dyDescent="0.25">
      <c r="A44" s="99" t="s">
        <v>3573</v>
      </c>
    </row>
    <row r="45" spans="1:1" x14ac:dyDescent="0.25">
      <c r="A45" s="99" t="s">
        <v>3544</v>
      </c>
    </row>
    <row r="46" spans="1:1" x14ac:dyDescent="0.25">
      <c r="A46" s="99" t="s">
        <v>3545</v>
      </c>
    </row>
    <row r="47" spans="1:1" x14ac:dyDescent="0.25">
      <c r="A47" s="99" t="s">
        <v>3574</v>
      </c>
    </row>
    <row r="48" spans="1:1" x14ac:dyDescent="0.25">
      <c r="A48" s="99" t="s">
        <v>3575</v>
      </c>
    </row>
    <row r="49" spans="1:1" x14ac:dyDescent="0.25">
      <c r="A49" s="99" t="s">
        <v>3548</v>
      </c>
    </row>
    <row r="50" spans="1:1" x14ac:dyDescent="0.25">
      <c r="A50" s="99" t="s">
        <v>3576</v>
      </c>
    </row>
    <row r="51" spans="1:1" x14ac:dyDescent="0.25">
      <c r="A51" s="99" t="s">
        <v>3577</v>
      </c>
    </row>
    <row r="52" spans="1:1" x14ac:dyDescent="0.25">
      <c r="A52" s="99" t="s">
        <v>3551</v>
      </c>
    </row>
    <row r="53" spans="1:1" x14ac:dyDescent="0.25">
      <c r="A53" s="99" t="s">
        <v>3559</v>
      </c>
    </row>
    <row r="54" spans="1:1" x14ac:dyDescent="0.25">
      <c r="A54" s="99" t="s">
        <v>3578</v>
      </c>
    </row>
    <row r="55" spans="1:1" x14ac:dyDescent="0.25">
      <c r="A55" s="99" t="s">
        <v>3566</v>
      </c>
    </row>
    <row r="56" spans="1:1" x14ac:dyDescent="0.25">
      <c r="A56" s="99" t="s">
        <v>3579</v>
      </c>
    </row>
    <row r="57" spans="1:1" x14ac:dyDescent="0.25">
      <c r="A57" s="99" t="s">
        <v>3580</v>
      </c>
    </row>
    <row r="58" spans="1:1" x14ac:dyDescent="0.25">
      <c r="A58" s="99" t="s">
        <v>3581</v>
      </c>
    </row>
    <row r="59" spans="1:1" x14ac:dyDescent="0.25">
      <c r="A59" s="102" t="s">
        <v>3544</v>
      </c>
    </row>
    <row r="60" spans="1:1" x14ac:dyDescent="0.25">
      <c r="A60" s="102" t="s">
        <v>3545</v>
      </c>
    </row>
    <row r="61" spans="1:1" x14ac:dyDescent="0.25">
      <c r="A61" s="102" t="s">
        <v>3972</v>
      </c>
    </row>
    <row r="62" spans="1:1" x14ac:dyDescent="0.25">
      <c r="A62" s="102" t="s">
        <v>3973</v>
      </c>
    </row>
    <row r="63" spans="1:1" x14ac:dyDescent="0.25">
      <c r="A63" s="102" t="s">
        <v>3974</v>
      </c>
    </row>
    <row r="64" spans="1:1" x14ac:dyDescent="0.25">
      <c r="A64" s="102" t="s">
        <v>3975</v>
      </c>
    </row>
    <row r="65" spans="1:1" x14ac:dyDescent="0.25">
      <c r="A65" s="99" t="s">
        <v>3582</v>
      </c>
    </row>
    <row r="66" spans="1:1" x14ac:dyDescent="0.25">
      <c r="A66" s="99" t="s">
        <v>3583</v>
      </c>
    </row>
    <row r="67" spans="1:1" x14ac:dyDescent="0.25">
      <c r="A67" s="99" t="s">
        <v>3584</v>
      </c>
    </row>
    <row r="68" spans="1:1" x14ac:dyDescent="0.25">
      <c r="A68" s="99" t="s">
        <v>3585</v>
      </c>
    </row>
    <row r="69" spans="1:1" x14ac:dyDescent="0.25">
      <c r="A69" s="99" t="s">
        <v>3586</v>
      </c>
    </row>
    <row r="70" spans="1:1" x14ac:dyDescent="0.25">
      <c r="A70" s="99" t="s">
        <v>3587</v>
      </c>
    </row>
    <row r="71" spans="1:1" x14ac:dyDescent="0.25">
      <c r="A71" s="99" t="s">
        <v>3588</v>
      </c>
    </row>
    <row r="72" spans="1:1" x14ac:dyDescent="0.25">
      <c r="A72" s="99" t="s">
        <v>1837</v>
      </c>
    </row>
    <row r="73" spans="1:1" x14ac:dyDescent="0.25">
      <c r="A73" s="99" t="s">
        <v>3589</v>
      </c>
    </row>
    <row r="74" spans="1:1" x14ac:dyDescent="0.25">
      <c r="A74" s="99" t="s">
        <v>3590</v>
      </c>
    </row>
    <row r="75" spans="1:1" x14ac:dyDescent="0.25">
      <c r="A75" s="99" t="s">
        <v>3584</v>
      </c>
    </row>
    <row r="76" spans="1:1" x14ac:dyDescent="0.25">
      <c r="A76" s="99" t="s">
        <v>3591</v>
      </c>
    </row>
    <row r="77" spans="1:1" x14ac:dyDescent="0.25">
      <c r="A77" s="99" t="s">
        <v>3586</v>
      </c>
    </row>
    <row r="78" spans="1:1" x14ac:dyDescent="0.25">
      <c r="A78" s="99" t="s">
        <v>3592</v>
      </c>
    </row>
    <row r="79" spans="1:1" x14ac:dyDescent="0.25">
      <c r="A79" s="99" t="s">
        <v>3593</v>
      </c>
    </row>
    <row r="80" spans="1:1" x14ac:dyDescent="0.25">
      <c r="A80" s="99" t="s">
        <v>1837</v>
      </c>
    </row>
    <row r="81" spans="1:1" x14ac:dyDescent="0.25">
      <c r="A81" s="99" t="s">
        <v>3594</v>
      </c>
    </row>
    <row r="82" spans="1:1" x14ac:dyDescent="0.25">
      <c r="A82" s="99" t="s">
        <v>3583</v>
      </c>
    </row>
    <row r="83" spans="1:1" x14ac:dyDescent="0.25">
      <c r="A83" s="99" t="s">
        <v>3584</v>
      </c>
    </row>
    <row r="84" spans="1:1" x14ac:dyDescent="0.25">
      <c r="A84" s="99" t="s">
        <v>3585</v>
      </c>
    </row>
    <row r="85" spans="1:1" x14ac:dyDescent="0.25">
      <c r="A85" s="99" t="s">
        <v>3586</v>
      </c>
    </row>
    <row r="86" spans="1:1" x14ac:dyDescent="0.25">
      <c r="A86" s="99" t="s">
        <v>3587</v>
      </c>
    </row>
    <row r="87" spans="1:1" x14ac:dyDescent="0.25">
      <c r="A87" s="99" t="s">
        <v>3588</v>
      </c>
    </row>
    <row r="88" spans="1:1" x14ac:dyDescent="0.25">
      <c r="A88" s="99" t="s">
        <v>1837</v>
      </c>
    </row>
    <row r="89" spans="1:1" x14ac:dyDescent="0.25">
      <c r="A89" s="99" t="s">
        <v>3595</v>
      </c>
    </row>
    <row r="90" spans="1:1" x14ac:dyDescent="0.25">
      <c r="A90" s="99" t="s">
        <v>3551</v>
      </c>
    </row>
    <row r="91" spans="1:1" x14ac:dyDescent="0.25">
      <c r="A91" s="99" t="s">
        <v>3559</v>
      </c>
    </row>
    <row r="92" spans="1:1" x14ac:dyDescent="0.25">
      <c r="A92" s="99" t="s">
        <v>3596</v>
      </c>
    </row>
    <row r="93" spans="1:1" x14ac:dyDescent="0.25">
      <c r="A93" s="99" t="s">
        <v>3597</v>
      </c>
    </row>
    <row r="94" spans="1:1" x14ac:dyDescent="0.25">
      <c r="A94" s="99" t="s">
        <v>3598</v>
      </c>
    </row>
    <row r="95" spans="1:1" x14ac:dyDescent="0.25">
      <c r="A95" s="99" t="s">
        <v>3599</v>
      </c>
    </row>
    <row r="96" spans="1:1" x14ac:dyDescent="0.25">
      <c r="A96" s="99" t="s">
        <v>3600</v>
      </c>
    </row>
    <row r="97" spans="1:1" x14ac:dyDescent="0.25">
      <c r="A97" s="99" t="s">
        <v>3551</v>
      </c>
    </row>
    <row r="98" spans="1:1" x14ac:dyDescent="0.25">
      <c r="A98" s="99" t="s">
        <v>3601</v>
      </c>
    </row>
    <row r="99" spans="1:1" x14ac:dyDescent="0.25">
      <c r="A99" s="99" t="s">
        <v>3602</v>
      </c>
    </row>
    <row r="100" spans="1:1" x14ac:dyDescent="0.25">
      <c r="A100" s="99" t="s">
        <v>3603</v>
      </c>
    </row>
    <row r="101" spans="1:1" x14ac:dyDescent="0.25">
      <c r="A101" s="99" t="s">
        <v>3604</v>
      </c>
    </row>
    <row r="102" spans="1:1" x14ac:dyDescent="0.25">
      <c r="A102" s="99" t="s">
        <v>3605</v>
      </c>
    </row>
    <row r="103" spans="1:1" x14ac:dyDescent="0.25">
      <c r="A103" s="99" t="s">
        <v>3606</v>
      </c>
    </row>
    <row r="104" spans="1:1" x14ac:dyDescent="0.25">
      <c r="A104" s="99" t="s">
        <v>3607</v>
      </c>
    </row>
    <row r="105" spans="1:1" x14ac:dyDescent="0.25">
      <c r="A105" s="99" t="s">
        <v>3601</v>
      </c>
    </row>
    <row r="106" spans="1:1" x14ac:dyDescent="0.25">
      <c r="A106" s="99" t="s">
        <v>3608</v>
      </c>
    </row>
    <row r="107" spans="1:1" x14ac:dyDescent="0.25">
      <c r="A107" s="99" t="s">
        <v>3609</v>
      </c>
    </row>
    <row r="108" spans="1:1" x14ac:dyDescent="0.25">
      <c r="A108" s="99" t="s">
        <v>3610</v>
      </c>
    </row>
    <row r="109" spans="1:1" x14ac:dyDescent="0.25">
      <c r="A109" s="99" t="s">
        <v>3611</v>
      </c>
    </row>
    <row r="110" spans="1:1" x14ac:dyDescent="0.25">
      <c r="A110" s="99" t="s">
        <v>3612</v>
      </c>
    </row>
    <row r="111" spans="1:1" x14ac:dyDescent="0.25">
      <c r="A111" s="99" t="s">
        <v>3551</v>
      </c>
    </row>
    <row r="112" spans="1:1" x14ac:dyDescent="0.25">
      <c r="A112" s="99" t="s">
        <v>3559</v>
      </c>
    </row>
    <row r="113" spans="1:1" x14ac:dyDescent="0.25">
      <c r="A113" s="99" t="s">
        <v>3613</v>
      </c>
    </row>
    <row r="114" spans="1:1" x14ac:dyDescent="0.25">
      <c r="A114" s="99" t="s">
        <v>3614</v>
      </c>
    </row>
    <row r="115" spans="1:1" x14ac:dyDescent="0.25">
      <c r="A115" s="99" t="s">
        <v>3615</v>
      </c>
    </row>
    <row r="116" spans="1:1" x14ac:dyDescent="0.25">
      <c r="A116" s="99" t="s">
        <v>3616</v>
      </c>
    </row>
    <row r="117" spans="1:1" x14ac:dyDescent="0.25">
      <c r="A117" s="99" t="s">
        <v>3617</v>
      </c>
    </row>
    <row r="118" spans="1:1" x14ac:dyDescent="0.25">
      <c r="A118" s="99" t="s">
        <v>3618</v>
      </c>
    </row>
    <row r="119" spans="1:1" x14ac:dyDescent="0.25">
      <c r="A119" s="99" t="s">
        <v>3601</v>
      </c>
    </row>
    <row r="120" spans="1:1" x14ac:dyDescent="0.25">
      <c r="A120" s="99" t="s">
        <v>3619</v>
      </c>
    </row>
    <row r="121" spans="1:1" x14ac:dyDescent="0.25">
      <c r="A121" s="99" t="s">
        <v>3620</v>
      </c>
    </row>
    <row r="122" spans="1:1" x14ac:dyDescent="0.25">
      <c r="A122" s="99" t="s">
        <v>3621</v>
      </c>
    </row>
    <row r="123" spans="1:1" x14ac:dyDescent="0.25">
      <c r="A123" s="99" t="s">
        <v>3622</v>
      </c>
    </row>
    <row r="124" spans="1:1" x14ac:dyDescent="0.25">
      <c r="A124" s="99" t="s">
        <v>3623</v>
      </c>
    </row>
    <row r="125" spans="1:1" x14ac:dyDescent="0.25">
      <c r="A125" s="99" t="s">
        <v>3618</v>
      </c>
    </row>
    <row r="126" spans="1:1" x14ac:dyDescent="0.25">
      <c r="A126" s="99" t="s">
        <v>3601</v>
      </c>
    </row>
    <row r="127" spans="1:1" x14ac:dyDescent="0.25">
      <c r="A127" s="99" t="s">
        <v>3619</v>
      </c>
    </row>
    <row r="128" spans="1:1" x14ac:dyDescent="0.25">
      <c r="A128" s="99" t="s">
        <v>3620</v>
      </c>
    </row>
    <row r="129" spans="1:1" x14ac:dyDescent="0.25">
      <c r="A129" s="99" t="s">
        <v>3621</v>
      </c>
    </row>
    <row r="130" spans="1:1" x14ac:dyDescent="0.25">
      <c r="A130" s="99" t="s">
        <v>3622</v>
      </c>
    </row>
    <row r="131" spans="1:1" x14ac:dyDescent="0.25">
      <c r="A131" s="99" t="s">
        <v>3624</v>
      </c>
    </row>
    <row r="132" spans="1:1" x14ac:dyDescent="0.25">
      <c r="A132" s="99" t="s">
        <v>3625</v>
      </c>
    </row>
    <row r="133" spans="1:1" x14ac:dyDescent="0.25">
      <c r="A133" s="99" t="s">
        <v>3626</v>
      </c>
    </row>
    <row r="134" spans="1:1" x14ac:dyDescent="0.25">
      <c r="A134" s="99" t="s">
        <v>3627</v>
      </c>
    </row>
    <row r="135" spans="1:1" x14ac:dyDescent="0.25">
      <c r="A135" s="99" t="s">
        <v>3628</v>
      </c>
    </row>
    <row r="136" spans="1:1" x14ac:dyDescent="0.25">
      <c r="A136" s="99" t="s">
        <v>3629</v>
      </c>
    </row>
    <row r="137" spans="1:1" x14ac:dyDescent="0.25">
      <c r="A137" s="99" t="s">
        <v>3630</v>
      </c>
    </row>
    <row r="138" spans="1:1" x14ac:dyDescent="0.25">
      <c r="A138" s="99" t="s">
        <v>3631</v>
      </c>
    </row>
    <row r="139" spans="1:1" x14ac:dyDescent="0.25">
      <c r="A139" s="99" t="s">
        <v>3632</v>
      </c>
    </row>
    <row r="140" spans="1:1" x14ac:dyDescent="0.25">
      <c r="A140" s="99" t="s">
        <v>3633</v>
      </c>
    </row>
    <row r="141" spans="1:1" x14ac:dyDescent="0.25">
      <c r="A141" s="99" t="s">
        <v>3634</v>
      </c>
    </row>
    <row r="142" spans="1:1" x14ac:dyDescent="0.25">
      <c r="A142" s="99" t="s">
        <v>3635</v>
      </c>
    </row>
    <row r="143" spans="1:1" x14ac:dyDescent="0.25">
      <c r="A143" s="99" t="s">
        <v>3636</v>
      </c>
    </row>
    <row r="144" spans="1:1" x14ac:dyDescent="0.25">
      <c r="A144" s="99" t="s">
        <v>3637</v>
      </c>
    </row>
    <row r="145" spans="1:1" x14ac:dyDescent="0.25">
      <c r="A145" s="99" t="s">
        <v>3638</v>
      </c>
    </row>
    <row r="146" spans="1:1" x14ac:dyDescent="0.25">
      <c r="A146" s="99" t="s">
        <v>3639</v>
      </c>
    </row>
    <row r="147" spans="1:1" x14ac:dyDescent="0.25">
      <c r="A147" s="99" t="s">
        <v>3545</v>
      </c>
    </row>
    <row r="148" spans="1:1" x14ac:dyDescent="0.25">
      <c r="A148" s="99" t="s">
        <v>3640</v>
      </c>
    </row>
    <row r="149" spans="1:1" x14ac:dyDescent="0.25">
      <c r="A149" s="99" t="s">
        <v>3641</v>
      </c>
    </row>
    <row r="150" spans="1:1" x14ac:dyDescent="0.25">
      <c r="A150" s="99" t="s">
        <v>3642</v>
      </c>
    </row>
    <row r="151" spans="1:1" x14ac:dyDescent="0.25">
      <c r="A151" s="99" t="s">
        <v>3643</v>
      </c>
    </row>
    <row r="152" spans="1:1" x14ac:dyDescent="0.25">
      <c r="A152" s="99" t="s">
        <v>3644</v>
      </c>
    </row>
    <row r="153" spans="1:1" x14ac:dyDescent="0.25">
      <c r="A153" s="99" t="s">
        <v>3618</v>
      </c>
    </row>
    <row r="154" spans="1:1" x14ac:dyDescent="0.25">
      <c r="A154" s="99" t="s">
        <v>3601</v>
      </c>
    </row>
    <row r="155" spans="1:1" x14ac:dyDescent="0.25">
      <c r="A155" s="99" t="s">
        <v>3645</v>
      </c>
    </row>
    <row r="156" spans="1:1" x14ac:dyDescent="0.25">
      <c r="A156" s="99" t="s">
        <v>3620</v>
      </c>
    </row>
    <row r="157" spans="1:1" x14ac:dyDescent="0.25">
      <c r="A157" s="99" t="s">
        <v>3646</v>
      </c>
    </row>
    <row r="158" spans="1:1" x14ac:dyDescent="0.25">
      <c r="A158" s="99" t="s">
        <v>3647</v>
      </c>
    </row>
    <row r="159" spans="1:1" x14ac:dyDescent="0.25">
      <c r="A159" s="99" t="s">
        <v>3648</v>
      </c>
    </row>
    <row r="160" spans="1:1" x14ac:dyDescent="0.25">
      <c r="A160" s="99" t="s">
        <v>3618</v>
      </c>
    </row>
    <row r="161" spans="1:1" x14ac:dyDescent="0.25">
      <c r="A161" s="99" t="s">
        <v>3601</v>
      </c>
    </row>
    <row r="162" spans="1:1" x14ac:dyDescent="0.25">
      <c r="A162" s="99" t="s">
        <v>3645</v>
      </c>
    </row>
    <row r="163" spans="1:1" x14ac:dyDescent="0.25">
      <c r="A163" s="99" t="s">
        <v>3620</v>
      </c>
    </row>
    <row r="164" spans="1:1" x14ac:dyDescent="0.25">
      <c r="A164" s="99" t="s">
        <v>3646</v>
      </c>
    </row>
    <row r="165" spans="1:1" x14ac:dyDescent="0.25">
      <c r="A165" s="99" t="s">
        <v>3647</v>
      </c>
    </row>
    <row r="166" spans="1:1" x14ac:dyDescent="0.25">
      <c r="A166" s="99" t="s">
        <v>3649</v>
      </c>
    </row>
    <row r="167" spans="1:1" x14ac:dyDescent="0.25">
      <c r="A167" s="99" t="s">
        <v>3650</v>
      </c>
    </row>
    <row r="168" spans="1:1" x14ac:dyDescent="0.25">
      <c r="A168" s="99" t="s">
        <v>3601</v>
      </c>
    </row>
    <row r="169" spans="1:1" x14ac:dyDescent="0.25">
      <c r="A169" s="99" t="s">
        <v>3645</v>
      </c>
    </row>
    <row r="170" spans="1:1" x14ac:dyDescent="0.25">
      <c r="A170" s="99" t="s">
        <v>3620</v>
      </c>
    </row>
    <row r="171" spans="1:1" x14ac:dyDescent="0.25">
      <c r="A171" s="99" t="s">
        <v>3646</v>
      </c>
    </row>
    <row r="172" spans="1:1" x14ac:dyDescent="0.25">
      <c r="A172" s="99" t="s">
        <v>3651</v>
      </c>
    </row>
    <row r="173" spans="1:1" x14ac:dyDescent="0.25">
      <c r="A173" s="99" t="s">
        <v>3652</v>
      </c>
    </row>
    <row r="174" spans="1:1" x14ac:dyDescent="0.25">
      <c r="A174" s="99" t="s">
        <v>3653</v>
      </c>
    </row>
    <row r="175" spans="1:1" x14ac:dyDescent="0.25">
      <c r="A175" s="99" t="s">
        <v>3654</v>
      </c>
    </row>
    <row r="176" spans="1:1" x14ac:dyDescent="0.25">
      <c r="A176" s="99" t="s">
        <v>3655</v>
      </c>
    </row>
    <row r="177" spans="1:1" x14ac:dyDescent="0.25">
      <c r="A177" s="99" t="s">
        <v>3656</v>
      </c>
    </row>
    <row r="178" spans="1:1" x14ac:dyDescent="0.25">
      <c r="A178" s="99" t="s">
        <v>3657</v>
      </c>
    </row>
    <row r="179" spans="1:1" x14ac:dyDescent="0.25">
      <c r="A179" s="99" t="s">
        <v>3658</v>
      </c>
    </row>
    <row r="180" spans="1:1" x14ac:dyDescent="0.25">
      <c r="A180" s="99" t="s">
        <v>3659</v>
      </c>
    </row>
    <row r="181" spans="1:1" x14ac:dyDescent="0.25">
      <c r="A181" s="99" t="s">
        <v>3660</v>
      </c>
    </row>
    <row r="182" spans="1:1" x14ac:dyDescent="0.25">
      <c r="A182" s="102" t="s">
        <v>3965</v>
      </c>
    </row>
    <row r="183" spans="1:1" x14ac:dyDescent="0.25">
      <c r="A183" s="102" t="s">
        <v>3966</v>
      </c>
    </row>
    <row r="184" spans="1:1" x14ac:dyDescent="0.25">
      <c r="A184" s="102" t="s">
        <v>3967</v>
      </c>
    </row>
    <row r="185" spans="1:1" x14ac:dyDescent="0.25">
      <c r="A185" s="102" t="s">
        <v>3968</v>
      </c>
    </row>
    <row r="186" spans="1:1" x14ac:dyDescent="0.25">
      <c r="A186" s="102" t="s">
        <v>3969</v>
      </c>
    </row>
    <row r="187" spans="1:1" x14ac:dyDescent="0.25">
      <c r="A187" s="102" t="s">
        <v>3970</v>
      </c>
    </row>
    <row r="188" spans="1:1" x14ac:dyDescent="0.25">
      <c r="A188" s="102" t="s">
        <v>3971</v>
      </c>
    </row>
    <row r="189" spans="1:1" x14ac:dyDescent="0.25">
      <c r="A189" s="99" t="s">
        <v>3661</v>
      </c>
    </row>
    <row r="190" spans="1:1" x14ac:dyDescent="0.25">
      <c r="A190" s="102" t="s">
        <v>3976</v>
      </c>
    </row>
    <row r="191" spans="1:1" x14ac:dyDescent="0.25">
      <c r="A191" s="102" t="s">
        <v>3977</v>
      </c>
    </row>
    <row r="192" spans="1:1" x14ac:dyDescent="0.25">
      <c r="A192" s="102" t="s">
        <v>3978</v>
      </c>
    </row>
    <row r="193" spans="1:1" x14ac:dyDescent="0.25">
      <c r="A193" s="102" t="s">
        <v>3979</v>
      </c>
    </row>
    <row r="194" spans="1:1" x14ac:dyDescent="0.25">
      <c r="A194" s="102" t="s">
        <v>3980</v>
      </c>
    </row>
    <row r="195" spans="1:1" x14ac:dyDescent="0.25">
      <c r="A195" s="102" t="s">
        <v>3981</v>
      </c>
    </row>
    <row r="196" spans="1:1" x14ac:dyDescent="0.25">
      <c r="A196" s="102" t="s">
        <v>3982</v>
      </c>
    </row>
    <row r="197" spans="1:1" x14ac:dyDescent="0.25">
      <c r="A197" s="99" t="s">
        <v>3662</v>
      </c>
    </row>
    <row r="198" spans="1:1" x14ac:dyDescent="0.25">
      <c r="A198" s="99" t="s">
        <v>3618</v>
      </c>
    </row>
    <row r="199" spans="1:1" x14ac:dyDescent="0.25">
      <c r="A199" s="99" t="s">
        <v>3601</v>
      </c>
    </row>
    <row r="200" spans="1:1" x14ac:dyDescent="0.25">
      <c r="A200" s="99" t="s">
        <v>3645</v>
      </c>
    </row>
    <row r="201" spans="1:1" x14ac:dyDescent="0.25">
      <c r="A201" s="99" t="s">
        <v>3663</v>
      </c>
    </row>
    <row r="202" spans="1:1" x14ac:dyDescent="0.25">
      <c r="A202" s="99" t="s">
        <v>3646</v>
      </c>
    </row>
    <row r="203" spans="1:1" x14ac:dyDescent="0.25">
      <c r="A203" s="99" t="s">
        <v>3664</v>
      </c>
    </row>
    <row r="204" spans="1:1" x14ac:dyDescent="0.25">
      <c r="A204" s="99" t="s">
        <v>3665</v>
      </c>
    </row>
    <row r="205" spans="1:1" x14ac:dyDescent="0.25">
      <c r="A205" s="99" t="s">
        <v>3551</v>
      </c>
    </row>
    <row r="206" spans="1:1" x14ac:dyDescent="0.25">
      <c r="A206" s="99" t="s">
        <v>3545</v>
      </c>
    </row>
    <row r="207" spans="1:1" x14ac:dyDescent="0.25">
      <c r="A207" s="99" t="s">
        <v>3666</v>
      </c>
    </row>
    <row r="208" spans="1:1" x14ac:dyDescent="0.25">
      <c r="A208" s="99" t="s">
        <v>3667</v>
      </c>
    </row>
    <row r="209" spans="1:1" x14ac:dyDescent="0.25">
      <c r="A209" s="99" t="s">
        <v>3668</v>
      </c>
    </row>
    <row r="210" spans="1:1" x14ac:dyDescent="0.25">
      <c r="A210" s="99" t="s">
        <v>3669</v>
      </c>
    </row>
    <row r="211" spans="1:1" x14ac:dyDescent="0.25">
      <c r="A211" s="99" t="s">
        <v>3670</v>
      </c>
    </row>
    <row r="212" spans="1:1" x14ac:dyDescent="0.25">
      <c r="A212" s="99" t="s">
        <v>3955</v>
      </c>
    </row>
    <row r="213" spans="1:1" x14ac:dyDescent="0.25">
      <c r="A213" s="99" t="s">
        <v>3671</v>
      </c>
    </row>
    <row r="214" spans="1:1" x14ac:dyDescent="0.25">
      <c r="A214" s="99" t="s">
        <v>3672</v>
      </c>
    </row>
    <row r="215" spans="1:1" x14ac:dyDescent="0.25">
      <c r="A215" s="99" t="s">
        <v>3673</v>
      </c>
    </row>
    <row r="216" spans="1:1" x14ac:dyDescent="0.25">
      <c r="A216" s="99" t="s">
        <v>3674</v>
      </c>
    </row>
    <row r="217" spans="1:1" x14ac:dyDescent="0.25">
      <c r="A217" s="99" t="s">
        <v>3675</v>
      </c>
    </row>
    <row r="218" spans="1:1" x14ac:dyDescent="0.25">
      <c r="A218" s="99" t="s">
        <v>3676</v>
      </c>
    </row>
    <row r="219" spans="1:1" x14ac:dyDescent="0.25">
      <c r="A219" s="99" t="s">
        <v>3677</v>
      </c>
    </row>
    <row r="220" spans="1:1" x14ac:dyDescent="0.25">
      <c r="A220" s="99" t="s">
        <v>3678</v>
      </c>
    </row>
    <row r="221" spans="1:1" x14ac:dyDescent="0.25">
      <c r="A221" s="99" t="s">
        <v>3679</v>
      </c>
    </row>
    <row r="222" spans="1:1" x14ac:dyDescent="0.25">
      <c r="A222" s="99" t="s">
        <v>3680</v>
      </c>
    </row>
    <row r="223" spans="1:1" x14ac:dyDescent="0.25">
      <c r="A223" s="99" t="s">
        <v>3681</v>
      </c>
    </row>
    <row r="224" spans="1:1" x14ac:dyDescent="0.25">
      <c r="A224" s="99" t="s">
        <v>3682</v>
      </c>
    </row>
    <row r="225" spans="1:1" x14ac:dyDescent="0.25">
      <c r="A225" s="99" t="s">
        <v>3683</v>
      </c>
    </row>
    <row r="226" spans="1:1" x14ac:dyDescent="0.25">
      <c r="A226" s="99" t="s">
        <v>3684</v>
      </c>
    </row>
    <row r="227" spans="1:1" x14ac:dyDescent="0.25">
      <c r="A227" s="99" t="s">
        <v>3678</v>
      </c>
    </row>
    <row r="228" spans="1:1" x14ac:dyDescent="0.25">
      <c r="A228" s="99" t="s">
        <v>3685</v>
      </c>
    </row>
    <row r="229" spans="1:1" x14ac:dyDescent="0.25">
      <c r="A229" s="99" t="s">
        <v>3686</v>
      </c>
    </row>
    <row r="230" spans="1:1" x14ac:dyDescent="0.25">
      <c r="A230" s="99" t="s">
        <v>3687</v>
      </c>
    </row>
    <row r="231" spans="1:1" x14ac:dyDescent="0.25">
      <c r="A231" s="99" t="s">
        <v>3688</v>
      </c>
    </row>
    <row r="232" spans="1:1" x14ac:dyDescent="0.25">
      <c r="A232" s="99" t="s">
        <v>3689</v>
      </c>
    </row>
    <row r="233" spans="1:1" x14ac:dyDescent="0.25">
      <c r="A233" s="99" t="s">
        <v>3690</v>
      </c>
    </row>
    <row r="234" spans="1:1" x14ac:dyDescent="0.25">
      <c r="A234" s="99" t="s">
        <v>3691</v>
      </c>
    </row>
    <row r="235" spans="1:1" x14ac:dyDescent="0.25">
      <c r="A235" s="99" t="s">
        <v>3692</v>
      </c>
    </row>
    <row r="236" spans="1:1" x14ac:dyDescent="0.25">
      <c r="A236" s="99" t="s">
        <v>3693</v>
      </c>
    </row>
    <row r="237" spans="1:1" x14ac:dyDescent="0.25">
      <c r="A237" s="99" t="s">
        <v>3694</v>
      </c>
    </row>
    <row r="238" spans="1:1" x14ac:dyDescent="0.25">
      <c r="A238" s="99" t="s">
        <v>3695</v>
      </c>
    </row>
    <row r="239" spans="1:1" x14ac:dyDescent="0.25">
      <c r="A239" s="99" t="s">
        <v>3696</v>
      </c>
    </row>
    <row r="240" spans="1:1" x14ac:dyDescent="0.25">
      <c r="A240" s="99" t="s">
        <v>3697</v>
      </c>
    </row>
    <row r="241" spans="1:1" x14ac:dyDescent="0.25">
      <c r="A241" s="99" t="s">
        <v>3698</v>
      </c>
    </row>
    <row r="242" spans="1:1" x14ac:dyDescent="0.25">
      <c r="A242" s="99" t="s">
        <v>3956</v>
      </c>
    </row>
    <row r="243" spans="1:1" x14ac:dyDescent="0.25">
      <c r="A243" s="99" t="s">
        <v>3957</v>
      </c>
    </row>
    <row r="244" spans="1:1" x14ac:dyDescent="0.25">
      <c r="A244" s="99" t="s">
        <v>3958</v>
      </c>
    </row>
    <row r="245" spans="1:1" x14ac:dyDescent="0.25">
      <c r="A245" s="99" t="s">
        <v>3959</v>
      </c>
    </row>
    <row r="246" spans="1:1" x14ac:dyDescent="0.25">
      <c r="A246" s="99" t="s">
        <v>3960</v>
      </c>
    </row>
    <row r="247" spans="1:1" x14ac:dyDescent="0.25">
      <c r="A247" s="99" t="s">
        <v>3961</v>
      </c>
    </row>
    <row r="248" spans="1:1" x14ac:dyDescent="0.25">
      <c r="A248" s="99" t="s">
        <v>3962</v>
      </c>
    </row>
    <row r="249" spans="1:1" x14ac:dyDescent="0.25">
      <c r="A249" s="99" t="s">
        <v>3699</v>
      </c>
    </row>
    <row r="250" spans="1:1" x14ac:dyDescent="0.25">
      <c r="A250" s="102" t="s">
        <v>3983</v>
      </c>
    </row>
    <row r="251" spans="1:1" x14ac:dyDescent="0.25">
      <c r="A251" s="102" t="s">
        <v>3984</v>
      </c>
    </row>
    <row r="252" spans="1:1" x14ac:dyDescent="0.25">
      <c r="A252" s="102" t="s">
        <v>3985</v>
      </c>
    </row>
    <row r="253" spans="1:1" x14ac:dyDescent="0.25">
      <c r="A253" s="102" t="s">
        <v>3986</v>
      </c>
    </row>
    <row r="254" spans="1:1" x14ac:dyDescent="0.25">
      <c r="A254" s="102" t="s">
        <v>3987</v>
      </c>
    </row>
    <row r="255" spans="1:1" x14ac:dyDescent="0.25">
      <c r="A255" s="102" t="s">
        <v>3988</v>
      </c>
    </row>
    <row r="256" spans="1:1" x14ac:dyDescent="0.25">
      <c r="A256" s="102" t="s">
        <v>2467</v>
      </c>
    </row>
    <row r="257" spans="1:1" x14ac:dyDescent="0.25">
      <c r="A257" s="99" t="s">
        <v>3700</v>
      </c>
    </row>
    <row r="258" spans="1:1" x14ac:dyDescent="0.25">
      <c r="A258" s="99" t="s">
        <v>3701</v>
      </c>
    </row>
    <row r="259" spans="1:1" x14ac:dyDescent="0.25">
      <c r="A259" s="99" t="s">
        <v>3702</v>
      </c>
    </row>
    <row r="260" spans="1:1" x14ac:dyDescent="0.25">
      <c r="A260" s="99" t="s">
        <v>3703</v>
      </c>
    </row>
    <row r="261" spans="1:1" x14ac:dyDescent="0.25">
      <c r="A261" s="99" t="s">
        <v>3704</v>
      </c>
    </row>
    <row r="262" spans="1:1" x14ac:dyDescent="0.25">
      <c r="A262" s="99" t="s">
        <v>3705</v>
      </c>
    </row>
    <row r="263" spans="1:1" x14ac:dyDescent="0.25">
      <c r="A263" s="99" t="s">
        <v>3706</v>
      </c>
    </row>
    <row r="264" spans="1:1" x14ac:dyDescent="0.25">
      <c r="A264" s="99" t="s">
        <v>2467</v>
      </c>
    </row>
    <row r="265" spans="1:1" x14ac:dyDescent="0.25">
      <c r="A265" s="99" t="s">
        <v>3707</v>
      </c>
    </row>
    <row r="266" spans="1:1" x14ac:dyDescent="0.25">
      <c r="A266" s="99" t="s">
        <v>3708</v>
      </c>
    </row>
    <row r="267" spans="1:1" x14ac:dyDescent="0.25">
      <c r="A267" s="99" t="s">
        <v>3709</v>
      </c>
    </row>
    <row r="268" spans="1:1" x14ac:dyDescent="0.25">
      <c r="A268" s="99" t="s">
        <v>3710</v>
      </c>
    </row>
    <row r="269" spans="1:1" x14ac:dyDescent="0.25">
      <c r="A269" s="99" t="s">
        <v>3711</v>
      </c>
    </row>
    <row r="270" spans="1:1" x14ac:dyDescent="0.25">
      <c r="A270" s="99" t="s">
        <v>3712</v>
      </c>
    </row>
    <row r="271" spans="1:1" x14ac:dyDescent="0.25">
      <c r="A271" s="99" t="s">
        <v>3713</v>
      </c>
    </row>
    <row r="272" spans="1:1" x14ac:dyDescent="0.25">
      <c r="A272" s="99" t="s">
        <v>3714</v>
      </c>
    </row>
    <row r="273" spans="1:1" x14ac:dyDescent="0.25">
      <c r="A273" s="99" t="s">
        <v>3715</v>
      </c>
    </row>
    <row r="274" spans="1:1" x14ac:dyDescent="0.25">
      <c r="A274" s="102" t="s">
        <v>3989</v>
      </c>
    </row>
    <row r="275" spans="1:1" x14ac:dyDescent="0.25">
      <c r="A275" s="102" t="s">
        <v>3990</v>
      </c>
    </row>
    <row r="276" spans="1:1" x14ac:dyDescent="0.25">
      <c r="A276" s="102" t="s">
        <v>3991</v>
      </c>
    </row>
    <row r="277" spans="1:1" x14ac:dyDescent="0.25">
      <c r="A277" s="102" t="s">
        <v>3992</v>
      </c>
    </row>
    <row r="278" spans="1:1" x14ac:dyDescent="0.25">
      <c r="A278" s="102" t="s">
        <v>3993</v>
      </c>
    </row>
    <row r="279" spans="1:1" x14ac:dyDescent="0.25">
      <c r="A279" s="102" t="s">
        <v>3994</v>
      </c>
    </row>
    <row r="280" spans="1:1" x14ac:dyDescent="0.25">
      <c r="A280" s="102" t="s">
        <v>4023</v>
      </c>
    </row>
    <row r="281" spans="1:1" x14ac:dyDescent="0.25">
      <c r="A281" s="99" t="s">
        <v>3716</v>
      </c>
    </row>
    <row r="282" spans="1:1" x14ac:dyDescent="0.25">
      <c r="A282" s="102" t="s">
        <v>3995</v>
      </c>
    </row>
    <row r="283" spans="1:1" x14ac:dyDescent="0.25">
      <c r="A283" s="102" t="s">
        <v>3996</v>
      </c>
    </row>
    <row r="284" spans="1:1" x14ac:dyDescent="0.25">
      <c r="A284" s="102" t="s">
        <v>3997</v>
      </c>
    </row>
    <row r="285" spans="1:1" x14ac:dyDescent="0.25">
      <c r="A285" s="102" t="s">
        <v>3998</v>
      </c>
    </row>
    <row r="286" spans="1:1" x14ac:dyDescent="0.25">
      <c r="A286" s="102" t="s">
        <v>3999</v>
      </c>
    </row>
    <row r="287" spans="1:1" x14ac:dyDescent="0.25">
      <c r="A287" s="102" t="s">
        <v>4000</v>
      </c>
    </row>
    <row r="288" spans="1:1" x14ac:dyDescent="0.25">
      <c r="A288" s="102" t="s">
        <v>4022</v>
      </c>
    </row>
    <row r="289" spans="1:1" x14ac:dyDescent="0.25">
      <c r="A289" s="99" t="s">
        <v>3717</v>
      </c>
    </row>
    <row r="290" spans="1:1" x14ac:dyDescent="0.25">
      <c r="A290" s="102" t="s">
        <v>4001</v>
      </c>
    </row>
    <row r="291" spans="1:1" x14ac:dyDescent="0.25">
      <c r="A291" s="102" t="s">
        <v>4002</v>
      </c>
    </row>
    <row r="292" spans="1:1" x14ac:dyDescent="0.25">
      <c r="A292" s="102" t="s">
        <v>4003</v>
      </c>
    </row>
    <row r="293" spans="1:1" x14ac:dyDescent="0.25">
      <c r="A293" s="102" t="s">
        <v>4004</v>
      </c>
    </row>
    <row r="294" spans="1:1" x14ac:dyDescent="0.25">
      <c r="A294" s="102" t="s">
        <v>4005</v>
      </c>
    </row>
    <row r="295" spans="1:1" x14ac:dyDescent="0.25">
      <c r="A295" s="102" t="s">
        <v>4006</v>
      </c>
    </row>
    <row r="296" spans="1:1" x14ac:dyDescent="0.25">
      <c r="A296" s="102" t="s">
        <v>4021</v>
      </c>
    </row>
    <row r="297" spans="1:1" x14ac:dyDescent="0.25">
      <c r="A297" s="99" t="s">
        <v>3718</v>
      </c>
    </row>
    <row r="298" spans="1:1" x14ac:dyDescent="0.25">
      <c r="A298" s="102" t="s">
        <v>4007</v>
      </c>
    </row>
    <row r="299" spans="1:1" x14ac:dyDescent="0.25">
      <c r="A299" s="102" t="s">
        <v>4008</v>
      </c>
    </row>
    <row r="300" spans="1:1" x14ac:dyDescent="0.25">
      <c r="A300" s="102" t="s">
        <v>4009</v>
      </c>
    </row>
    <row r="301" spans="1:1" x14ac:dyDescent="0.25">
      <c r="A301" s="102" t="s">
        <v>4010</v>
      </c>
    </row>
    <row r="302" spans="1:1" x14ac:dyDescent="0.25">
      <c r="A302" s="102" t="s">
        <v>4011</v>
      </c>
    </row>
    <row r="303" spans="1:1" x14ac:dyDescent="0.25">
      <c r="A303" s="102" t="s">
        <v>4012</v>
      </c>
    </row>
    <row r="304" spans="1:1" x14ac:dyDescent="0.25">
      <c r="A304" s="102" t="s">
        <v>4020</v>
      </c>
    </row>
    <row r="305" spans="1:1" x14ac:dyDescent="0.25">
      <c r="A305" s="99" t="s">
        <v>3719</v>
      </c>
    </row>
    <row r="306" spans="1:1" x14ac:dyDescent="0.25">
      <c r="A306" s="102" t="s">
        <v>4013</v>
      </c>
    </row>
    <row r="307" spans="1:1" x14ac:dyDescent="0.25">
      <c r="A307" s="102" t="s">
        <v>4014</v>
      </c>
    </row>
    <row r="308" spans="1:1" x14ac:dyDescent="0.25">
      <c r="A308" s="102" t="s">
        <v>4015</v>
      </c>
    </row>
    <row r="309" spans="1:1" x14ac:dyDescent="0.25">
      <c r="A309" s="102" t="s">
        <v>4016</v>
      </c>
    </row>
    <row r="310" spans="1:1" x14ac:dyDescent="0.25">
      <c r="A310" s="102" t="s">
        <v>4017</v>
      </c>
    </row>
    <row r="311" spans="1:1" x14ac:dyDescent="0.25">
      <c r="A311" s="102" t="s">
        <v>4018</v>
      </c>
    </row>
    <row r="312" spans="1:1" x14ac:dyDescent="0.25">
      <c r="A312" s="102" t="s">
        <v>4019</v>
      </c>
    </row>
    <row r="313" spans="1:1" x14ac:dyDescent="0.25">
      <c r="A313" s="99" t="s">
        <v>3720</v>
      </c>
    </row>
    <row r="314" spans="1:1" x14ac:dyDescent="0.25">
      <c r="A314" s="99" t="s">
        <v>3721</v>
      </c>
    </row>
    <row r="315" spans="1:1" x14ac:dyDescent="0.25">
      <c r="A315" s="99" t="s">
        <v>3722</v>
      </c>
    </row>
    <row r="316" spans="1:1" x14ac:dyDescent="0.25">
      <c r="A316" s="99" t="s">
        <v>3723</v>
      </c>
    </row>
    <row r="317" spans="1:1" x14ac:dyDescent="0.25">
      <c r="A317" s="99" t="s">
        <v>3724</v>
      </c>
    </row>
    <row r="318" spans="1:1" x14ac:dyDescent="0.25">
      <c r="A318" s="99" t="s">
        <v>3725</v>
      </c>
    </row>
    <row r="319" spans="1:1" x14ac:dyDescent="0.25">
      <c r="A319" s="99" t="s">
        <v>3726</v>
      </c>
    </row>
    <row r="320" spans="1:1" x14ac:dyDescent="0.25">
      <c r="A320" s="99" t="s">
        <v>1837</v>
      </c>
    </row>
    <row r="321" spans="1:1" x14ac:dyDescent="0.25">
      <c r="A321" s="99" t="s">
        <v>3727</v>
      </c>
    </row>
    <row r="322" spans="1:1" x14ac:dyDescent="0.25">
      <c r="A322" s="99" t="s">
        <v>3728</v>
      </c>
    </row>
    <row r="323" spans="1:1" x14ac:dyDescent="0.25">
      <c r="A323" s="99" t="s">
        <v>3729</v>
      </c>
    </row>
    <row r="324" spans="1:1" x14ac:dyDescent="0.25">
      <c r="A324" s="99" t="s">
        <v>3730</v>
      </c>
    </row>
    <row r="325" spans="1:1" x14ac:dyDescent="0.25">
      <c r="A325" s="99" t="s">
        <v>3731</v>
      </c>
    </row>
    <row r="326" spans="1:1" x14ac:dyDescent="0.25">
      <c r="A326" s="99" t="s">
        <v>3732</v>
      </c>
    </row>
    <row r="327" spans="1:1" x14ac:dyDescent="0.25">
      <c r="A327" s="99" t="s">
        <v>3733</v>
      </c>
    </row>
    <row r="328" spans="1:1" x14ac:dyDescent="0.25">
      <c r="A328" s="99" t="s">
        <v>3734</v>
      </c>
    </row>
    <row r="329" spans="1:1" x14ac:dyDescent="0.25">
      <c r="A329" s="99" t="s">
        <v>3735</v>
      </c>
    </row>
    <row r="330" spans="1:1" x14ac:dyDescent="0.25">
      <c r="A330" s="99" t="s">
        <v>3736</v>
      </c>
    </row>
    <row r="331" spans="1:1" x14ac:dyDescent="0.25">
      <c r="A331" s="99" t="s">
        <v>3737</v>
      </c>
    </row>
    <row r="332" spans="1:1" x14ac:dyDescent="0.25">
      <c r="A332" s="99" t="s">
        <v>3738</v>
      </c>
    </row>
    <row r="333" spans="1:1" x14ac:dyDescent="0.25">
      <c r="A333" s="99" t="s">
        <v>3739</v>
      </c>
    </row>
    <row r="334" spans="1:1" x14ac:dyDescent="0.25">
      <c r="A334" s="99" t="s">
        <v>3740</v>
      </c>
    </row>
    <row r="335" spans="1:1" x14ac:dyDescent="0.25">
      <c r="A335" s="99" t="s">
        <v>3618</v>
      </c>
    </row>
    <row r="336" spans="1:1" x14ac:dyDescent="0.25">
      <c r="A336" s="99" t="s">
        <v>3559</v>
      </c>
    </row>
    <row r="337" spans="1:1" x14ac:dyDescent="0.25">
      <c r="A337" s="99" t="s">
        <v>3741</v>
      </c>
    </row>
    <row r="338" spans="1:1" x14ac:dyDescent="0.25">
      <c r="A338" s="99" t="s">
        <v>3742</v>
      </c>
    </row>
    <row r="339" spans="1:1" x14ac:dyDescent="0.25">
      <c r="A339" s="99" t="s">
        <v>3743</v>
      </c>
    </row>
    <row r="340" spans="1:1" x14ac:dyDescent="0.25">
      <c r="A340" s="99" t="s">
        <v>3744</v>
      </c>
    </row>
    <row r="341" spans="1:1" x14ac:dyDescent="0.25">
      <c r="A341" s="99" t="s">
        <v>3745</v>
      </c>
    </row>
    <row r="342" spans="1:1" x14ac:dyDescent="0.25">
      <c r="A342" s="99" t="s">
        <v>3551</v>
      </c>
    </row>
    <row r="343" spans="1:1" x14ac:dyDescent="0.25">
      <c r="A343" s="99" t="s">
        <v>3559</v>
      </c>
    </row>
    <row r="344" spans="1:1" x14ac:dyDescent="0.25">
      <c r="A344" s="99" t="s">
        <v>3746</v>
      </c>
    </row>
    <row r="345" spans="1:1" x14ac:dyDescent="0.25">
      <c r="A345" s="99" t="s">
        <v>3747</v>
      </c>
    </row>
    <row r="346" spans="1:1" x14ac:dyDescent="0.25">
      <c r="A346" s="99" t="s">
        <v>3555</v>
      </c>
    </row>
    <row r="347" spans="1:1" x14ac:dyDescent="0.25">
      <c r="A347" s="99" t="s">
        <v>3748</v>
      </c>
    </row>
    <row r="348" spans="1:1" x14ac:dyDescent="0.25">
      <c r="A348" s="99" t="s">
        <v>3749</v>
      </c>
    </row>
    <row r="349" spans="1:1" x14ac:dyDescent="0.25">
      <c r="A349" s="99" t="s">
        <v>3750</v>
      </c>
    </row>
    <row r="350" spans="1:1" x14ac:dyDescent="0.25">
      <c r="A350" s="99" t="s">
        <v>3751</v>
      </c>
    </row>
    <row r="351" spans="1:1" x14ac:dyDescent="0.25">
      <c r="A351" s="99" t="s">
        <v>3752</v>
      </c>
    </row>
    <row r="352" spans="1:1" x14ac:dyDescent="0.25">
      <c r="A352" s="99" t="s">
        <v>3753</v>
      </c>
    </row>
    <row r="353" spans="1:1" x14ac:dyDescent="0.25">
      <c r="A353" s="99" t="s">
        <v>3754</v>
      </c>
    </row>
    <row r="354" spans="1:1" x14ac:dyDescent="0.25">
      <c r="A354" s="99" t="s">
        <v>3755</v>
      </c>
    </row>
    <row r="355" spans="1:1" x14ac:dyDescent="0.25">
      <c r="A355" s="99" t="s">
        <v>3756</v>
      </c>
    </row>
    <row r="356" spans="1:1" x14ac:dyDescent="0.25">
      <c r="A356" s="99" t="s">
        <v>3757</v>
      </c>
    </row>
    <row r="357" spans="1:1" x14ac:dyDescent="0.25">
      <c r="A357" s="99" t="s">
        <v>3758</v>
      </c>
    </row>
    <row r="358" spans="1:1" x14ac:dyDescent="0.25">
      <c r="A358" s="99" t="s">
        <v>3759</v>
      </c>
    </row>
    <row r="359" spans="1:1" x14ac:dyDescent="0.25">
      <c r="A359" s="99" t="s">
        <v>3760</v>
      </c>
    </row>
    <row r="360" spans="1:1" x14ac:dyDescent="0.25">
      <c r="A360" s="99" t="s">
        <v>3761</v>
      </c>
    </row>
    <row r="361" spans="1:1" x14ac:dyDescent="0.25">
      <c r="A361" s="99" t="s">
        <v>3762</v>
      </c>
    </row>
    <row r="362" spans="1:1" x14ac:dyDescent="0.25">
      <c r="A362" s="99" t="s">
        <v>3763</v>
      </c>
    </row>
    <row r="363" spans="1:1" x14ac:dyDescent="0.25">
      <c r="A363" s="99" t="s">
        <v>3764</v>
      </c>
    </row>
    <row r="364" spans="1:1" x14ac:dyDescent="0.25">
      <c r="A364" s="99" t="s">
        <v>3765</v>
      </c>
    </row>
    <row r="365" spans="1:1" x14ac:dyDescent="0.25">
      <c r="A365" s="99" t="s">
        <v>3766</v>
      </c>
    </row>
    <row r="366" spans="1:1" x14ac:dyDescent="0.25">
      <c r="A366" s="99" t="s">
        <v>3559</v>
      </c>
    </row>
    <row r="367" spans="1:1" x14ac:dyDescent="0.25">
      <c r="A367" s="99" t="s">
        <v>3767</v>
      </c>
    </row>
    <row r="368" spans="1:1" x14ac:dyDescent="0.25">
      <c r="A368" s="99" t="s">
        <v>3768</v>
      </c>
    </row>
    <row r="369" spans="1:1" x14ac:dyDescent="0.25">
      <c r="A369" s="99" t="s">
        <v>3769</v>
      </c>
    </row>
    <row r="370" spans="1:1" x14ac:dyDescent="0.25">
      <c r="A370" s="99" t="s">
        <v>3770</v>
      </c>
    </row>
    <row r="371" spans="1:1" x14ac:dyDescent="0.25">
      <c r="A371" s="99" t="s">
        <v>3771</v>
      </c>
    </row>
    <row r="372" spans="1:1" x14ac:dyDescent="0.25">
      <c r="A372" s="102" t="s">
        <v>4024</v>
      </c>
    </row>
    <row r="373" spans="1:1" x14ac:dyDescent="0.25">
      <c r="A373" s="102" t="s">
        <v>4025</v>
      </c>
    </row>
    <row r="374" spans="1:1" x14ac:dyDescent="0.25">
      <c r="A374" s="102" t="s">
        <v>4026</v>
      </c>
    </row>
    <row r="375" spans="1:1" x14ac:dyDescent="0.25">
      <c r="A375" s="102" t="s">
        <v>4027</v>
      </c>
    </row>
    <row r="376" spans="1:1" x14ac:dyDescent="0.25">
      <c r="A376" s="102" t="s">
        <v>4028</v>
      </c>
    </row>
    <row r="377" spans="1:1" x14ac:dyDescent="0.25">
      <c r="A377" s="102" t="s">
        <v>4029</v>
      </c>
    </row>
    <row r="378" spans="1:1" x14ac:dyDescent="0.25">
      <c r="A378" s="102" t="s">
        <v>4037</v>
      </c>
    </row>
    <row r="379" spans="1:1" x14ac:dyDescent="0.25">
      <c r="A379" s="99" t="s">
        <v>3772</v>
      </c>
    </row>
    <row r="380" spans="1:1" x14ac:dyDescent="0.25">
      <c r="A380" s="102" t="s">
        <v>4030</v>
      </c>
    </row>
    <row r="381" spans="1:1" x14ac:dyDescent="0.25">
      <c r="A381" s="102" t="s">
        <v>4031</v>
      </c>
    </row>
    <row r="382" spans="1:1" x14ac:dyDescent="0.25">
      <c r="A382" s="102" t="s">
        <v>4032</v>
      </c>
    </row>
    <row r="383" spans="1:1" x14ac:dyDescent="0.25">
      <c r="A383" s="102" t="s">
        <v>4033</v>
      </c>
    </row>
    <row r="384" spans="1:1" x14ac:dyDescent="0.25">
      <c r="A384" s="102" t="s">
        <v>4034</v>
      </c>
    </row>
    <row r="385" spans="1:1" x14ac:dyDescent="0.25">
      <c r="A385" s="102" t="s">
        <v>4035</v>
      </c>
    </row>
    <row r="386" spans="1:1" x14ac:dyDescent="0.25">
      <c r="A386" s="102" t="s">
        <v>4036</v>
      </c>
    </row>
    <row r="387" spans="1:1" x14ac:dyDescent="0.25">
      <c r="A387" s="99" t="s">
        <v>3773</v>
      </c>
    </row>
    <row r="388" spans="1:1" x14ac:dyDescent="0.25">
      <c r="A388" s="99" t="s">
        <v>3774</v>
      </c>
    </row>
    <row r="389" spans="1:1" x14ac:dyDescent="0.25">
      <c r="A389" s="99" t="s">
        <v>3559</v>
      </c>
    </row>
    <row r="390" spans="1:1" x14ac:dyDescent="0.25">
      <c r="A390" s="99" t="s">
        <v>3775</v>
      </c>
    </row>
    <row r="391" spans="1:1" x14ac:dyDescent="0.25">
      <c r="A391" s="99" t="s">
        <v>3776</v>
      </c>
    </row>
    <row r="392" spans="1:1" x14ac:dyDescent="0.25">
      <c r="A392" s="99" t="s">
        <v>3777</v>
      </c>
    </row>
    <row r="393" spans="1:1" x14ac:dyDescent="0.25">
      <c r="A393" s="99" t="s">
        <v>3778</v>
      </c>
    </row>
    <row r="394" spans="1:1" x14ac:dyDescent="0.25">
      <c r="A394" s="99" t="s">
        <v>3779</v>
      </c>
    </row>
    <row r="395" spans="1:1" x14ac:dyDescent="0.25">
      <c r="A395" s="99" t="s">
        <v>3780</v>
      </c>
    </row>
    <row r="396" spans="1:1" x14ac:dyDescent="0.25">
      <c r="A396" s="99" t="s">
        <v>3559</v>
      </c>
    </row>
    <row r="397" spans="1:1" x14ac:dyDescent="0.25">
      <c r="A397" s="99" t="s">
        <v>3781</v>
      </c>
    </row>
    <row r="398" spans="1:1" x14ac:dyDescent="0.25">
      <c r="A398" s="99" t="s">
        <v>3782</v>
      </c>
    </row>
    <row r="399" spans="1:1" x14ac:dyDescent="0.25">
      <c r="A399" s="99" t="s">
        <v>3783</v>
      </c>
    </row>
    <row r="400" spans="1:1" x14ac:dyDescent="0.25">
      <c r="A400" s="99" t="s">
        <v>3784</v>
      </c>
    </row>
    <row r="401" spans="1:1" x14ac:dyDescent="0.25">
      <c r="A401" s="99" t="s">
        <v>3785</v>
      </c>
    </row>
    <row r="402" spans="1:1" x14ac:dyDescent="0.25">
      <c r="A402" s="99" t="s">
        <v>3551</v>
      </c>
    </row>
    <row r="403" spans="1:1" x14ac:dyDescent="0.25">
      <c r="A403" s="99" t="s">
        <v>3552</v>
      </c>
    </row>
    <row r="404" spans="1:1" x14ac:dyDescent="0.25">
      <c r="A404" s="99" t="s">
        <v>3786</v>
      </c>
    </row>
    <row r="405" spans="1:1" x14ac:dyDescent="0.25">
      <c r="A405" s="99" t="s">
        <v>3787</v>
      </c>
    </row>
    <row r="406" spans="1:1" x14ac:dyDescent="0.25">
      <c r="A406" s="99" t="s">
        <v>3555</v>
      </c>
    </row>
    <row r="407" spans="1:1" x14ac:dyDescent="0.25">
      <c r="A407" s="99" t="s">
        <v>3788</v>
      </c>
    </row>
    <row r="408" spans="1:1" x14ac:dyDescent="0.25">
      <c r="A408" s="99" t="s">
        <v>3789</v>
      </c>
    </row>
    <row r="409" spans="1:1" x14ac:dyDescent="0.25">
      <c r="A409" s="99" t="s">
        <v>3551</v>
      </c>
    </row>
    <row r="410" spans="1:1" x14ac:dyDescent="0.25">
      <c r="A410" s="99" t="s">
        <v>3559</v>
      </c>
    </row>
    <row r="411" spans="1:1" x14ac:dyDescent="0.25">
      <c r="A411" s="99" t="s">
        <v>3790</v>
      </c>
    </row>
    <row r="412" spans="1:1" x14ac:dyDescent="0.25">
      <c r="A412" s="99" t="s">
        <v>3776</v>
      </c>
    </row>
    <row r="413" spans="1:1" x14ac:dyDescent="0.25">
      <c r="A413" s="99" t="s">
        <v>3777</v>
      </c>
    </row>
    <row r="414" spans="1:1" x14ac:dyDescent="0.25">
      <c r="A414" s="99" t="s">
        <v>3778</v>
      </c>
    </row>
    <row r="415" spans="1:1" x14ac:dyDescent="0.25">
      <c r="A415" s="99" t="s">
        <v>3791</v>
      </c>
    </row>
    <row r="416" spans="1:1" x14ac:dyDescent="0.25">
      <c r="A416" s="99" t="s">
        <v>3551</v>
      </c>
    </row>
    <row r="417" spans="1:1" x14ac:dyDescent="0.25">
      <c r="A417" s="99" t="s">
        <v>3792</v>
      </c>
    </row>
    <row r="418" spans="1:1" x14ac:dyDescent="0.25">
      <c r="A418" s="99" t="s">
        <v>3793</v>
      </c>
    </row>
    <row r="419" spans="1:1" x14ac:dyDescent="0.25">
      <c r="A419" s="99" t="s">
        <v>3794</v>
      </c>
    </row>
    <row r="420" spans="1:1" x14ac:dyDescent="0.25">
      <c r="A420" s="99" t="s">
        <v>3795</v>
      </c>
    </row>
    <row r="421" spans="1:1" x14ac:dyDescent="0.25">
      <c r="A421" s="99" t="s">
        <v>3796</v>
      </c>
    </row>
    <row r="422" spans="1:1" x14ac:dyDescent="0.25">
      <c r="A422" s="99" t="s">
        <v>3797</v>
      </c>
    </row>
    <row r="423" spans="1:1" x14ac:dyDescent="0.25">
      <c r="A423" s="99" t="s">
        <v>3798</v>
      </c>
    </row>
    <row r="424" spans="1:1" x14ac:dyDescent="0.25">
      <c r="A424" s="99" t="s">
        <v>3799</v>
      </c>
    </row>
    <row r="425" spans="1:1" x14ac:dyDescent="0.25">
      <c r="A425" s="99" t="s">
        <v>3800</v>
      </c>
    </row>
    <row r="426" spans="1:1" x14ac:dyDescent="0.25">
      <c r="A426" s="99" t="s">
        <v>3801</v>
      </c>
    </row>
    <row r="427" spans="1:1" x14ac:dyDescent="0.25">
      <c r="A427" s="99" t="s">
        <v>3802</v>
      </c>
    </row>
    <row r="428" spans="1:1" x14ac:dyDescent="0.25">
      <c r="A428" s="99" t="s">
        <v>3803</v>
      </c>
    </row>
    <row r="429" spans="1:1" x14ac:dyDescent="0.25">
      <c r="A429" s="99" t="s">
        <v>3804</v>
      </c>
    </row>
    <row r="430" spans="1:1" x14ac:dyDescent="0.25">
      <c r="A430" s="99" t="s">
        <v>3805</v>
      </c>
    </row>
    <row r="431" spans="1:1" x14ac:dyDescent="0.25">
      <c r="A431" s="99" t="s">
        <v>3806</v>
      </c>
    </row>
    <row r="432" spans="1:1" x14ac:dyDescent="0.25">
      <c r="A432" s="99" t="s">
        <v>3807</v>
      </c>
    </row>
    <row r="433" spans="1:1" x14ac:dyDescent="0.25">
      <c r="A433" s="99" t="s">
        <v>3808</v>
      </c>
    </row>
    <row r="434" spans="1:1" x14ac:dyDescent="0.25">
      <c r="A434" s="99" t="s">
        <v>3809</v>
      </c>
    </row>
    <row r="435" spans="1:1" x14ac:dyDescent="0.25">
      <c r="A435" s="99" t="s">
        <v>3810</v>
      </c>
    </row>
    <row r="436" spans="1:1" x14ac:dyDescent="0.25">
      <c r="A436" s="99" t="s">
        <v>1837</v>
      </c>
    </row>
    <row r="437" spans="1:1" x14ac:dyDescent="0.25">
      <c r="A437" s="99" t="s">
        <v>3811</v>
      </c>
    </row>
    <row r="438" spans="1:1" x14ac:dyDescent="0.25">
      <c r="A438" s="99" t="s">
        <v>3812</v>
      </c>
    </row>
    <row r="439" spans="1:1" x14ac:dyDescent="0.25">
      <c r="A439" s="99" t="s">
        <v>3813</v>
      </c>
    </row>
    <row r="440" spans="1:1" x14ac:dyDescent="0.25">
      <c r="A440" s="99" t="s">
        <v>3814</v>
      </c>
    </row>
    <row r="441" spans="1:1" x14ac:dyDescent="0.25">
      <c r="A441" s="99" t="s">
        <v>3815</v>
      </c>
    </row>
    <row r="442" spans="1:1" x14ac:dyDescent="0.25">
      <c r="A442" s="99" t="s">
        <v>3816</v>
      </c>
    </row>
    <row r="443" spans="1:1" x14ac:dyDescent="0.25">
      <c r="A443" s="99" t="s">
        <v>3817</v>
      </c>
    </row>
    <row r="444" spans="1:1" x14ac:dyDescent="0.25">
      <c r="A444" s="99" t="s">
        <v>1837</v>
      </c>
    </row>
    <row r="445" spans="1:1" x14ac:dyDescent="0.25">
      <c r="A445" s="99" t="s">
        <v>3818</v>
      </c>
    </row>
    <row r="446" spans="1:1" x14ac:dyDescent="0.25">
      <c r="A446" s="99" t="s">
        <v>3758</v>
      </c>
    </row>
    <row r="447" spans="1:1" x14ac:dyDescent="0.25">
      <c r="A447" s="99" t="s">
        <v>3819</v>
      </c>
    </row>
    <row r="448" spans="1:1" x14ac:dyDescent="0.25">
      <c r="A448" s="99" t="s">
        <v>3820</v>
      </c>
    </row>
    <row r="449" spans="1:1" x14ac:dyDescent="0.25">
      <c r="A449" s="99" t="s">
        <v>3761</v>
      </c>
    </row>
    <row r="450" spans="1:1" x14ac:dyDescent="0.25">
      <c r="A450" s="99" t="s">
        <v>3821</v>
      </c>
    </row>
    <row r="451" spans="1:1" x14ac:dyDescent="0.25">
      <c r="A451" s="99" t="s">
        <v>3822</v>
      </c>
    </row>
    <row r="452" spans="1:1" x14ac:dyDescent="0.25">
      <c r="A452" s="99" t="s">
        <v>3764</v>
      </c>
    </row>
    <row r="453" spans="1:1" x14ac:dyDescent="0.25">
      <c r="A453" s="99" t="s">
        <v>3823</v>
      </c>
    </row>
    <row r="454" spans="1:1" x14ac:dyDescent="0.25">
      <c r="A454" s="99" t="s">
        <v>3824</v>
      </c>
    </row>
    <row r="455" spans="1:1" x14ac:dyDescent="0.25">
      <c r="A455" s="99" t="s">
        <v>3825</v>
      </c>
    </row>
    <row r="456" spans="1:1" x14ac:dyDescent="0.25">
      <c r="A456" s="99" t="s">
        <v>3826</v>
      </c>
    </row>
    <row r="457" spans="1:1" x14ac:dyDescent="0.25">
      <c r="A457" s="99" t="s">
        <v>3827</v>
      </c>
    </row>
    <row r="458" spans="1:1" x14ac:dyDescent="0.25">
      <c r="A458" s="99" t="s">
        <v>3828</v>
      </c>
    </row>
    <row r="459" spans="1:1" x14ac:dyDescent="0.25">
      <c r="A459" s="99" t="s">
        <v>3829</v>
      </c>
    </row>
    <row r="460" spans="1:1" x14ac:dyDescent="0.25">
      <c r="A460" s="99" t="s">
        <v>3830</v>
      </c>
    </row>
    <row r="461" spans="1:1" x14ac:dyDescent="0.25">
      <c r="A461" s="99" t="s">
        <v>3831</v>
      </c>
    </row>
    <row r="462" spans="1:1" x14ac:dyDescent="0.25">
      <c r="A462" s="102" t="s">
        <v>4038</v>
      </c>
    </row>
    <row r="463" spans="1:1" x14ac:dyDescent="0.25">
      <c r="A463" s="102" t="s">
        <v>4025</v>
      </c>
    </row>
    <row r="464" spans="1:1" x14ac:dyDescent="0.25">
      <c r="A464" s="102" t="s">
        <v>4039</v>
      </c>
    </row>
    <row r="465" spans="1:1" x14ac:dyDescent="0.25">
      <c r="A465" s="102" t="s">
        <v>4040</v>
      </c>
    </row>
    <row r="466" spans="1:1" x14ac:dyDescent="0.25">
      <c r="A466" s="102" t="s">
        <v>4041</v>
      </c>
    </row>
    <row r="467" spans="1:1" x14ac:dyDescent="0.25">
      <c r="A467" s="102" t="s">
        <v>4042</v>
      </c>
    </row>
    <row r="468" spans="1:1" x14ac:dyDescent="0.25">
      <c r="A468" s="102" t="s">
        <v>4049</v>
      </c>
    </row>
    <row r="469" spans="1:1" x14ac:dyDescent="0.25">
      <c r="A469" s="99" t="s">
        <v>3832</v>
      </c>
    </row>
    <row r="470" spans="1:1" x14ac:dyDescent="0.25">
      <c r="A470" s="102" t="s">
        <v>4043</v>
      </c>
    </row>
    <row r="471" spans="1:1" x14ac:dyDescent="0.25">
      <c r="A471" s="102" t="s">
        <v>4044</v>
      </c>
    </row>
    <row r="472" spans="1:1" x14ac:dyDescent="0.25">
      <c r="A472" s="102" t="s">
        <v>4045</v>
      </c>
    </row>
    <row r="473" spans="1:1" x14ac:dyDescent="0.25">
      <c r="A473" s="102" t="s">
        <v>4046</v>
      </c>
    </row>
    <row r="474" spans="1:1" x14ac:dyDescent="0.25">
      <c r="A474" s="102" t="s">
        <v>4047</v>
      </c>
    </row>
    <row r="475" spans="1:1" x14ac:dyDescent="0.25">
      <c r="A475" s="102" t="s">
        <v>4048</v>
      </c>
    </row>
    <row r="476" spans="1:1" x14ac:dyDescent="0.25">
      <c r="A476" s="102" t="s">
        <v>4050</v>
      </c>
    </row>
    <row r="477" spans="1:1" x14ac:dyDescent="0.25">
      <c r="A477" s="99" t="s">
        <v>3833</v>
      </c>
    </row>
    <row r="478" spans="1:1" x14ac:dyDescent="0.25">
      <c r="A478" s="99" t="s">
        <v>3963</v>
      </c>
    </row>
    <row r="479" spans="1:1" x14ac:dyDescent="0.25">
      <c r="A479" s="99" t="s">
        <v>3834</v>
      </c>
    </row>
    <row r="480" spans="1:1" x14ac:dyDescent="0.25">
      <c r="A480" s="99" t="s">
        <v>3835</v>
      </c>
    </row>
    <row r="481" spans="1:1" x14ac:dyDescent="0.25">
      <c r="A481" s="99" t="s">
        <v>3836</v>
      </c>
    </row>
    <row r="482" spans="1:1" x14ac:dyDescent="0.25">
      <c r="A482" s="99" t="s">
        <v>3837</v>
      </c>
    </row>
    <row r="483" spans="1:1" x14ac:dyDescent="0.25">
      <c r="A483" s="99" t="s">
        <v>3838</v>
      </c>
    </row>
    <row r="484" spans="1:1" x14ac:dyDescent="0.25">
      <c r="A484" s="99" t="s">
        <v>3839</v>
      </c>
    </row>
    <row r="485" spans="1:1" x14ac:dyDescent="0.25">
      <c r="A485" s="99" t="s">
        <v>3840</v>
      </c>
    </row>
    <row r="486" spans="1:1" x14ac:dyDescent="0.25">
      <c r="A486" s="99" t="s">
        <v>3841</v>
      </c>
    </row>
    <row r="487" spans="1:1" x14ac:dyDescent="0.25">
      <c r="A487" s="99" t="s">
        <v>3842</v>
      </c>
    </row>
    <row r="488" spans="1:1" x14ac:dyDescent="0.25">
      <c r="A488" s="99" t="s">
        <v>3843</v>
      </c>
    </row>
    <row r="489" spans="1:1" x14ac:dyDescent="0.25">
      <c r="A489" s="99" t="s">
        <v>3844</v>
      </c>
    </row>
    <row r="490" spans="1:1" x14ac:dyDescent="0.25">
      <c r="A490" s="99" t="s">
        <v>3845</v>
      </c>
    </row>
    <row r="491" spans="1:1" x14ac:dyDescent="0.25">
      <c r="A491" s="99" t="s">
        <v>3846</v>
      </c>
    </row>
    <row r="492" spans="1:1" x14ac:dyDescent="0.25">
      <c r="A492" s="99" t="s">
        <v>2030</v>
      </c>
    </row>
    <row r="493" spans="1:1" x14ac:dyDescent="0.25">
      <c r="A493" s="99" t="s">
        <v>3847</v>
      </c>
    </row>
    <row r="494" spans="1:1" x14ac:dyDescent="0.25">
      <c r="A494" s="99" t="s">
        <v>3841</v>
      </c>
    </row>
    <row r="495" spans="1:1" x14ac:dyDescent="0.25">
      <c r="A495" s="99" t="s">
        <v>3842</v>
      </c>
    </row>
    <row r="496" spans="1:1" x14ac:dyDescent="0.25">
      <c r="A496" s="99" t="s">
        <v>3843</v>
      </c>
    </row>
    <row r="497" spans="1:1" x14ac:dyDescent="0.25">
      <c r="A497" s="99" t="s">
        <v>3844</v>
      </c>
    </row>
    <row r="498" spans="1:1" x14ac:dyDescent="0.25">
      <c r="A498" s="99" t="s">
        <v>3845</v>
      </c>
    </row>
    <row r="499" spans="1:1" x14ac:dyDescent="0.25">
      <c r="A499" s="99" t="s">
        <v>3846</v>
      </c>
    </row>
    <row r="500" spans="1:1" x14ac:dyDescent="0.25">
      <c r="A500" s="99" t="s">
        <v>2030</v>
      </c>
    </row>
    <row r="501" spans="1:1" x14ac:dyDescent="0.25">
      <c r="A501" s="99" t="s">
        <v>3848</v>
      </c>
    </row>
    <row r="502" spans="1:1" x14ac:dyDescent="0.25">
      <c r="A502" s="99" t="s">
        <v>3841</v>
      </c>
    </row>
    <row r="503" spans="1:1" x14ac:dyDescent="0.25">
      <c r="A503" s="99" t="s">
        <v>3842</v>
      </c>
    </row>
    <row r="504" spans="1:1" x14ac:dyDescent="0.25">
      <c r="A504" s="99" t="s">
        <v>3843</v>
      </c>
    </row>
    <row r="505" spans="1:1" x14ac:dyDescent="0.25">
      <c r="A505" s="99" t="s">
        <v>3844</v>
      </c>
    </row>
    <row r="506" spans="1:1" x14ac:dyDescent="0.25">
      <c r="A506" s="99" t="s">
        <v>3845</v>
      </c>
    </row>
    <row r="507" spans="1:1" x14ac:dyDescent="0.25">
      <c r="A507" s="99" t="s">
        <v>3849</v>
      </c>
    </row>
    <row r="508" spans="1:1" x14ac:dyDescent="0.25">
      <c r="A508" s="99" t="s">
        <v>3850</v>
      </c>
    </row>
    <row r="509" spans="1:1" x14ac:dyDescent="0.25">
      <c r="A509" s="99" t="s">
        <v>3851</v>
      </c>
    </row>
    <row r="510" spans="1:1" x14ac:dyDescent="0.25">
      <c r="A510" s="99" t="s">
        <v>3841</v>
      </c>
    </row>
    <row r="511" spans="1:1" x14ac:dyDescent="0.25">
      <c r="A511" s="99" t="s">
        <v>3842</v>
      </c>
    </row>
    <row r="512" spans="1:1" x14ac:dyDescent="0.25">
      <c r="A512" s="99" t="s">
        <v>3843</v>
      </c>
    </row>
    <row r="513" spans="1:1" x14ac:dyDescent="0.25">
      <c r="A513" s="99" t="s">
        <v>3844</v>
      </c>
    </row>
    <row r="514" spans="1:1" x14ac:dyDescent="0.25">
      <c r="A514" s="99" t="s">
        <v>3845</v>
      </c>
    </row>
    <row r="515" spans="1:1" x14ac:dyDescent="0.25">
      <c r="A515" s="99" t="s">
        <v>3849</v>
      </c>
    </row>
    <row r="516" spans="1:1" x14ac:dyDescent="0.25">
      <c r="A516" s="99" t="s">
        <v>3850</v>
      </c>
    </row>
    <row r="517" spans="1:1" x14ac:dyDescent="0.25">
      <c r="A517" s="99" t="s">
        <v>3852</v>
      </c>
    </row>
    <row r="518" spans="1:1" x14ac:dyDescent="0.25">
      <c r="A518" s="99" t="s">
        <v>3841</v>
      </c>
    </row>
    <row r="519" spans="1:1" x14ac:dyDescent="0.25">
      <c r="A519" s="99" t="s">
        <v>3842</v>
      </c>
    </row>
    <row r="520" spans="1:1" x14ac:dyDescent="0.25">
      <c r="A520" s="99" t="s">
        <v>3843</v>
      </c>
    </row>
    <row r="521" spans="1:1" x14ac:dyDescent="0.25">
      <c r="A521" s="99" t="s">
        <v>3844</v>
      </c>
    </row>
    <row r="522" spans="1:1" x14ac:dyDescent="0.25">
      <c r="A522" s="99" t="s">
        <v>3845</v>
      </c>
    </row>
    <row r="523" spans="1:1" x14ac:dyDescent="0.25">
      <c r="A523" s="99" t="s">
        <v>3853</v>
      </c>
    </row>
    <row r="524" spans="1:1" x14ac:dyDescent="0.25">
      <c r="A524" s="99" t="s">
        <v>3850</v>
      </c>
    </row>
    <row r="525" spans="1:1" x14ac:dyDescent="0.25">
      <c r="A525" s="99" t="s">
        <v>3854</v>
      </c>
    </row>
    <row r="526" spans="1:1" x14ac:dyDescent="0.25">
      <c r="A526" s="99" t="s">
        <v>3841</v>
      </c>
    </row>
    <row r="527" spans="1:1" x14ac:dyDescent="0.25">
      <c r="A527" s="99" t="s">
        <v>3842</v>
      </c>
    </row>
    <row r="528" spans="1:1" x14ac:dyDescent="0.25">
      <c r="A528" s="99" t="s">
        <v>3843</v>
      </c>
    </row>
    <row r="529" spans="1:1" x14ac:dyDescent="0.25">
      <c r="A529" s="99" t="s">
        <v>3844</v>
      </c>
    </row>
    <row r="530" spans="1:1" x14ac:dyDescent="0.25">
      <c r="A530" s="99" t="s">
        <v>3845</v>
      </c>
    </row>
    <row r="531" spans="1:1" x14ac:dyDescent="0.25">
      <c r="A531" s="99" t="s">
        <v>3853</v>
      </c>
    </row>
    <row r="532" spans="1:1" x14ac:dyDescent="0.25">
      <c r="A532" s="99" t="s">
        <v>3850</v>
      </c>
    </row>
    <row r="533" spans="1:1" x14ac:dyDescent="0.25">
      <c r="A533" s="99" t="s">
        <v>3855</v>
      </c>
    </row>
    <row r="534" spans="1:1" x14ac:dyDescent="0.25">
      <c r="A534" s="99" t="s">
        <v>3841</v>
      </c>
    </row>
    <row r="535" spans="1:1" x14ac:dyDescent="0.25">
      <c r="A535" s="99" t="s">
        <v>3842</v>
      </c>
    </row>
    <row r="536" spans="1:1" x14ac:dyDescent="0.25">
      <c r="A536" s="99" t="s">
        <v>3843</v>
      </c>
    </row>
    <row r="537" spans="1:1" x14ac:dyDescent="0.25">
      <c r="A537" s="99" t="s">
        <v>3844</v>
      </c>
    </row>
    <row r="538" spans="1:1" x14ac:dyDescent="0.25">
      <c r="A538" s="99" t="s">
        <v>3845</v>
      </c>
    </row>
    <row r="539" spans="1:1" x14ac:dyDescent="0.25">
      <c r="A539" s="99" t="s">
        <v>3849</v>
      </c>
    </row>
    <row r="540" spans="1:1" x14ac:dyDescent="0.25">
      <c r="A540" s="99" t="s">
        <v>3850</v>
      </c>
    </row>
    <row r="541" spans="1:1" x14ac:dyDescent="0.25">
      <c r="A541" s="99" t="s">
        <v>3856</v>
      </c>
    </row>
    <row r="542" spans="1:1" x14ac:dyDescent="0.25">
      <c r="A542" s="99" t="s">
        <v>3841</v>
      </c>
    </row>
    <row r="543" spans="1:1" x14ac:dyDescent="0.25">
      <c r="A543" s="99" t="s">
        <v>3842</v>
      </c>
    </row>
    <row r="544" spans="1:1" x14ac:dyDescent="0.25">
      <c r="A544" s="99" t="s">
        <v>3843</v>
      </c>
    </row>
    <row r="545" spans="1:1" x14ac:dyDescent="0.25">
      <c r="A545" s="99" t="s">
        <v>3844</v>
      </c>
    </row>
    <row r="546" spans="1:1" x14ac:dyDescent="0.25">
      <c r="A546" s="99" t="s">
        <v>3845</v>
      </c>
    </row>
    <row r="547" spans="1:1" x14ac:dyDescent="0.25">
      <c r="A547" s="99" t="s">
        <v>3849</v>
      </c>
    </row>
    <row r="548" spans="1:1" x14ac:dyDescent="0.25">
      <c r="A548" s="99" t="s">
        <v>3850</v>
      </c>
    </row>
    <row r="549" spans="1:1" x14ac:dyDescent="0.25">
      <c r="A549" s="99" t="s">
        <v>3857</v>
      </c>
    </row>
    <row r="550" spans="1:1" x14ac:dyDescent="0.25">
      <c r="A550" s="99" t="s">
        <v>3858</v>
      </c>
    </row>
    <row r="551" spans="1:1" x14ac:dyDescent="0.25">
      <c r="A551" s="99" t="s">
        <v>3859</v>
      </c>
    </row>
    <row r="552" spans="1:1" x14ac:dyDescent="0.25">
      <c r="A552" s="99" t="s">
        <v>3860</v>
      </c>
    </row>
    <row r="553" spans="1:1" x14ac:dyDescent="0.25">
      <c r="A553" s="99" t="s">
        <v>3861</v>
      </c>
    </row>
    <row r="554" spans="1:1" x14ac:dyDescent="0.25">
      <c r="A554" s="99" t="s">
        <v>3862</v>
      </c>
    </row>
    <row r="555" spans="1:1" x14ac:dyDescent="0.25">
      <c r="A555" s="99" t="s">
        <v>3863</v>
      </c>
    </row>
    <row r="556" spans="1:1" x14ac:dyDescent="0.25">
      <c r="A556" s="99" t="s">
        <v>3864</v>
      </c>
    </row>
    <row r="557" spans="1:1" x14ac:dyDescent="0.25">
      <c r="A557" s="99" t="s">
        <v>3865</v>
      </c>
    </row>
    <row r="558" spans="1:1" x14ac:dyDescent="0.25">
      <c r="A558" s="99" t="s">
        <v>3866</v>
      </c>
    </row>
    <row r="559" spans="1:1" x14ac:dyDescent="0.25">
      <c r="A559" s="99" t="s">
        <v>3867</v>
      </c>
    </row>
    <row r="560" spans="1:1" x14ac:dyDescent="0.25">
      <c r="A560" s="99" t="s">
        <v>3868</v>
      </c>
    </row>
    <row r="561" spans="1:1" x14ac:dyDescent="0.25">
      <c r="A561" s="99" t="s">
        <v>3869</v>
      </c>
    </row>
    <row r="562" spans="1:1" x14ac:dyDescent="0.25">
      <c r="A562" s="99" t="s">
        <v>3870</v>
      </c>
    </row>
    <row r="563" spans="1:1" x14ac:dyDescent="0.25">
      <c r="A563" s="99" t="s">
        <v>3871</v>
      </c>
    </row>
    <row r="564" spans="1:1" x14ac:dyDescent="0.25">
      <c r="A564" s="99" t="s">
        <v>3872</v>
      </c>
    </row>
    <row r="565" spans="1:1" x14ac:dyDescent="0.25">
      <c r="A565" s="99" t="s">
        <v>3964</v>
      </c>
    </row>
    <row r="566" spans="1:1" x14ac:dyDescent="0.25">
      <c r="A566" s="99" t="s">
        <v>3873</v>
      </c>
    </row>
    <row r="567" spans="1:1" x14ac:dyDescent="0.25">
      <c r="A567" s="99" t="s">
        <v>3874</v>
      </c>
    </row>
    <row r="568" spans="1:1" x14ac:dyDescent="0.25">
      <c r="A568" s="99" t="s">
        <v>3875</v>
      </c>
    </row>
    <row r="569" spans="1:1" x14ac:dyDescent="0.25">
      <c r="A569" s="99" t="s">
        <v>3876</v>
      </c>
    </row>
    <row r="570" spans="1:1" x14ac:dyDescent="0.25">
      <c r="A570" s="99" t="s">
        <v>3877</v>
      </c>
    </row>
    <row r="571" spans="1:1" x14ac:dyDescent="0.25">
      <c r="A571" s="99" t="s">
        <v>2467</v>
      </c>
    </row>
    <row r="572" spans="1:1" x14ac:dyDescent="0.25">
      <c r="A572" s="99" t="s">
        <v>3878</v>
      </c>
    </row>
    <row r="573" spans="1:1" x14ac:dyDescent="0.25">
      <c r="A573" s="99" t="s">
        <v>3879</v>
      </c>
    </row>
    <row r="574" spans="1:1" x14ac:dyDescent="0.25">
      <c r="A574" s="99" t="s">
        <v>3633</v>
      </c>
    </row>
    <row r="575" spans="1:1" x14ac:dyDescent="0.25">
      <c r="A575" s="99" t="s">
        <v>3880</v>
      </c>
    </row>
    <row r="576" spans="1:1" x14ac:dyDescent="0.25">
      <c r="A576" s="99" t="s">
        <v>3881</v>
      </c>
    </row>
    <row r="577" spans="1:1" x14ac:dyDescent="0.25">
      <c r="A577" s="99" t="s">
        <v>3882</v>
      </c>
    </row>
    <row r="578" spans="1:1" x14ac:dyDescent="0.25">
      <c r="A578" s="99" t="s">
        <v>3883</v>
      </c>
    </row>
    <row r="579" spans="1:1" x14ac:dyDescent="0.25">
      <c r="A579" s="99" t="s">
        <v>3884</v>
      </c>
    </row>
    <row r="580" spans="1:1" x14ac:dyDescent="0.25">
      <c r="A580" s="99" t="s">
        <v>3551</v>
      </c>
    </row>
    <row r="581" spans="1:1" x14ac:dyDescent="0.25">
      <c r="A581" s="99" t="s">
        <v>3885</v>
      </c>
    </row>
    <row r="582" spans="1:1" x14ac:dyDescent="0.25">
      <c r="A582" s="99" t="s">
        <v>3886</v>
      </c>
    </row>
    <row r="583" spans="1:1" x14ac:dyDescent="0.25">
      <c r="A583" s="99" t="s">
        <v>3887</v>
      </c>
    </row>
    <row r="584" spans="1:1" x14ac:dyDescent="0.25">
      <c r="A584" s="99" t="s">
        <v>3888</v>
      </c>
    </row>
    <row r="585" spans="1:1" x14ac:dyDescent="0.25">
      <c r="A585" s="99" t="s">
        <v>3889</v>
      </c>
    </row>
    <row r="586" spans="1:1" x14ac:dyDescent="0.25">
      <c r="A586" s="99" t="s">
        <v>3890</v>
      </c>
    </row>
    <row r="587" spans="1:1" x14ac:dyDescent="0.25">
      <c r="A587" s="99" t="s">
        <v>3891</v>
      </c>
    </row>
    <row r="588" spans="1:1" x14ac:dyDescent="0.25">
      <c r="A588" s="99" t="s">
        <v>3892</v>
      </c>
    </row>
    <row r="589" spans="1:1" x14ac:dyDescent="0.25">
      <c r="A589" s="99" t="s">
        <v>3885</v>
      </c>
    </row>
    <row r="590" spans="1:1" x14ac:dyDescent="0.25">
      <c r="A590" s="99" t="s">
        <v>3893</v>
      </c>
    </row>
    <row r="591" spans="1:1" x14ac:dyDescent="0.25">
      <c r="A591" s="99" t="s">
        <v>3894</v>
      </c>
    </row>
    <row r="592" spans="1:1" x14ac:dyDescent="0.25">
      <c r="A592" s="99" t="s">
        <v>3895</v>
      </c>
    </row>
    <row r="593" spans="1:1" x14ac:dyDescent="0.25">
      <c r="A593" s="99" t="s">
        <v>3896</v>
      </c>
    </row>
    <row r="594" spans="1:1" x14ac:dyDescent="0.25">
      <c r="A594" s="99" t="s">
        <v>3897</v>
      </c>
    </row>
    <row r="595" spans="1:1" x14ac:dyDescent="0.25">
      <c r="A595" s="99" t="s">
        <v>3618</v>
      </c>
    </row>
    <row r="596" spans="1:1" x14ac:dyDescent="0.25">
      <c r="A596" s="99" t="s">
        <v>3559</v>
      </c>
    </row>
    <row r="597" spans="1:1" x14ac:dyDescent="0.25">
      <c r="A597" s="99" t="s">
        <v>3898</v>
      </c>
    </row>
    <row r="598" spans="1:1" x14ac:dyDescent="0.25">
      <c r="A598" s="99" t="s">
        <v>3554</v>
      </c>
    </row>
    <row r="599" spans="1:1" x14ac:dyDescent="0.25">
      <c r="A599" s="99" t="s">
        <v>3899</v>
      </c>
    </row>
    <row r="600" spans="1:1" x14ac:dyDescent="0.25">
      <c r="A600" s="99" t="s">
        <v>3900</v>
      </c>
    </row>
    <row r="601" spans="1:1" x14ac:dyDescent="0.25">
      <c r="A601" s="99" t="s">
        <v>3901</v>
      </c>
    </row>
    <row r="602" spans="1:1" x14ac:dyDescent="0.25">
      <c r="A602" s="99" t="s">
        <v>3618</v>
      </c>
    </row>
    <row r="603" spans="1:1" x14ac:dyDescent="0.25">
      <c r="A603" s="99" t="s">
        <v>3559</v>
      </c>
    </row>
    <row r="604" spans="1:1" x14ac:dyDescent="0.25">
      <c r="A604" s="99" t="s">
        <v>3902</v>
      </c>
    </row>
    <row r="605" spans="1:1" x14ac:dyDescent="0.25">
      <c r="A605" s="99" t="s">
        <v>3903</v>
      </c>
    </row>
    <row r="606" spans="1:1" x14ac:dyDescent="0.25">
      <c r="A606" s="99" t="s">
        <v>3904</v>
      </c>
    </row>
    <row r="607" spans="1:1" x14ac:dyDescent="0.25">
      <c r="A607" s="99" t="s">
        <v>3905</v>
      </c>
    </row>
    <row r="608" spans="1:1" x14ac:dyDescent="0.25">
      <c r="A608" s="99" t="s">
        <v>3906</v>
      </c>
    </row>
    <row r="609" spans="1:1" x14ac:dyDescent="0.25">
      <c r="A609" s="99" t="s">
        <v>3907</v>
      </c>
    </row>
    <row r="610" spans="1:1" x14ac:dyDescent="0.25">
      <c r="A610" s="99" t="s">
        <v>3908</v>
      </c>
    </row>
    <row r="611" spans="1:1" x14ac:dyDescent="0.25">
      <c r="A611" s="99" t="s">
        <v>3909</v>
      </c>
    </row>
    <row r="612" spans="1:1" x14ac:dyDescent="0.25">
      <c r="A612" s="99" t="s">
        <v>3910</v>
      </c>
    </row>
    <row r="613" spans="1:1" x14ac:dyDescent="0.25">
      <c r="A613" s="99" t="s">
        <v>3911</v>
      </c>
    </row>
    <row r="614" spans="1:1" x14ac:dyDescent="0.25">
      <c r="A614" s="99" t="s">
        <v>3912</v>
      </c>
    </row>
    <row r="615" spans="1:1" x14ac:dyDescent="0.25">
      <c r="A615" s="99" t="s">
        <v>3913</v>
      </c>
    </row>
    <row r="616" spans="1:1" x14ac:dyDescent="0.25">
      <c r="A616" s="99" t="s">
        <v>3914</v>
      </c>
    </row>
    <row r="617" spans="1:1" x14ac:dyDescent="0.25">
      <c r="A617" s="99" t="s">
        <v>3915</v>
      </c>
    </row>
    <row r="618" spans="1:1" x14ac:dyDescent="0.25">
      <c r="A618" s="99" t="s">
        <v>3916</v>
      </c>
    </row>
    <row r="619" spans="1:1" x14ac:dyDescent="0.25">
      <c r="A619" s="99" t="s">
        <v>3917</v>
      </c>
    </row>
    <row r="620" spans="1:1" x14ac:dyDescent="0.25">
      <c r="A620" s="99" t="s">
        <v>3918</v>
      </c>
    </row>
    <row r="621" spans="1:1" x14ac:dyDescent="0.25">
      <c r="A621" s="99" t="s">
        <v>3919</v>
      </c>
    </row>
    <row r="622" spans="1:1" x14ac:dyDescent="0.25">
      <c r="A622" s="99" t="s">
        <v>3920</v>
      </c>
    </row>
    <row r="623" spans="1:1" x14ac:dyDescent="0.25">
      <c r="A623" s="99" t="s">
        <v>3921</v>
      </c>
    </row>
    <row r="624" spans="1:1" x14ac:dyDescent="0.25">
      <c r="A624" s="99" t="s">
        <v>3922</v>
      </c>
    </row>
    <row r="625" spans="1:1" x14ac:dyDescent="0.25">
      <c r="A625" s="102" t="s">
        <v>4051</v>
      </c>
    </row>
    <row r="626" spans="1:1" x14ac:dyDescent="0.25">
      <c r="A626" s="102" t="s">
        <v>4052</v>
      </c>
    </row>
    <row r="627" spans="1:1" x14ac:dyDescent="0.25">
      <c r="A627" s="102" t="s">
        <v>4053</v>
      </c>
    </row>
    <row r="628" spans="1:1" x14ac:dyDescent="0.25">
      <c r="A628" s="102" t="s">
        <v>4054</v>
      </c>
    </row>
    <row r="629" spans="1:1" x14ac:dyDescent="0.25">
      <c r="A629" s="102" t="s">
        <v>4055</v>
      </c>
    </row>
    <row r="630" spans="1:1" x14ac:dyDescent="0.25">
      <c r="A630" s="102" t="s">
        <v>4056</v>
      </c>
    </row>
    <row r="631" spans="1:1" x14ac:dyDescent="0.25">
      <c r="A631" s="102" t="s">
        <v>3921</v>
      </c>
    </row>
    <row r="632" spans="1:1" x14ac:dyDescent="0.25">
      <c r="A632" s="99" t="s">
        <v>3923</v>
      </c>
    </row>
    <row r="633" spans="1:1" x14ac:dyDescent="0.25">
      <c r="A633" s="102" t="s">
        <v>3915</v>
      </c>
    </row>
    <row r="634" spans="1:1" x14ac:dyDescent="0.25">
      <c r="A634" s="102" t="s">
        <v>3916</v>
      </c>
    </row>
    <row r="635" spans="1:1" x14ac:dyDescent="0.25">
      <c r="A635" s="102" t="s">
        <v>4057</v>
      </c>
    </row>
    <row r="636" spans="1:1" x14ac:dyDescent="0.25">
      <c r="A636" s="102" t="s">
        <v>4058</v>
      </c>
    </row>
    <row r="637" spans="1:1" x14ac:dyDescent="0.25">
      <c r="A637" s="102" t="s">
        <v>3919</v>
      </c>
    </row>
    <row r="638" spans="1:1" x14ac:dyDescent="0.25">
      <c r="A638" s="102" t="s">
        <v>3920</v>
      </c>
    </row>
    <row r="639" spans="1:1" x14ac:dyDescent="0.25">
      <c r="A639" s="102" t="s">
        <v>3921</v>
      </c>
    </row>
    <row r="640" spans="1:1" x14ac:dyDescent="0.25">
      <c r="A640" s="99" t="s">
        <v>3924</v>
      </c>
    </row>
    <row r="641" spans="1:1" x14ac:dyDescent="0.25">
      <c r="A641" s="102" t="s">
        <v>3915</v>
      </c>
    </row>
    <row r="642" spans="1:1" x14ac:dyDescent="0.25">
      <c r="A642" s="102" t="s">
        <v>3916</v>
      </c>
    </row>
    <row r="643" spans="1:1" x14ac:dyDescent="0.25">
      <c r="A643" s="102" t="s">
        <v>3917</v>
      </c>
    </row>
    <row r="644" spans="1:1" x14ac:dyDescent="0.25">
      <c r="A644" s="102" t="s">
        <v>4059</v>
      </c>
    </row>
    <row r="645" spans="1:1" x14ac:dyDescent="0.25">
      <c r="A645" s="102" t="s">
        <v>4060</v>
      </c>
    </row>
    <row r="646" spans="1:1" x14ac:dyDescent="0.25">
      <c r="A646" s="102" t="s">
        <v>3920</v>
      </c>
    </row>
    <row r="647" spans="1:1" x14ac:dyDescent="0.25">
      <c r="A647" s="102" t="s">
        <v>3921</v>
      </c>
    </row>
    <row r="648" spans="1:1" x14ac:dyDescent="0.25">
      <c r="A648" s="99" t="s">
        <v>3925</v>
      </c>
    </row>
    <row r="649" spans="1:1" x14ac:dyDescent="0.25">
      <c r="A649" s="99" t="s">
        <v>3926</v>
      </c>
    </row>
    <row r="650" spans="1:1" x14ac:dyDescent="0.25">
      <c r="A650" s="99" t="s">
        <v>3927</v>
      </c>
    </row>
    <row r="651" spans="1:1" x14ac:dyDescent="0.25">
      <c r="A651" s="99" t="s">
        <v>3928</v>
      </c>
    </row>
    <row r="652" spans="1:1" x14ac:dyDescent="0.25">
      <c r="A652" s="99" t="s">
        <v>3929</v>
      </c>
    </row>
    <row r="653" spans="1:1" x14ac:dyDescent="0.25">
      <c r="A653" s="99" t="s">
        <v>3930</v>
      </c>
    </row>
    <row r="654" spans="1:1" x14ac:dyDescent="0.25">
      <c r="A654" s="99" t="s">
        <v>3931</v>
      </c>
    </row>
    <row r="655" spans="1:1" x14ac:dyDescent="0.25">
      <c r="A655" s="99" t="s">
        <v>3932</v>
      </c>
    </row>
    <row r="656" spans="1:1" x14ac:dyDescent="0.25">
      <c r="A656" s="99" t="s">
        <v>3933</v>
      </c>
    </row>
    <row r="657" spans="1:1" x14ac:dyDescent="0.25">
      <c r="A657" s="102" t="s">
        <v>3915</v>
      </c>
    </row>
    <row r="658" spans="1:1" x14ac:dyDescent="0.25">
      <c r="A658" s="102" t="s">
        <v>3916</v>
      </c>
    </row>
    <row r="659" spans="1:1" x14ac:dyDescent="0.25">
      <c r="A659" s="102" t="s">
        <v>3917</v>
      </c>
    </row>
    <row r="660" spans="1:1" x14ac:dyDescent="0.25">
      <c r="A660" s="102" t="s">
        <v>4061</v>
      </c>
    </row>
    <row r="661" spans="1:1" x14ac:dyDescent="0.25">
      <c r="A661" s="102" t="s">
        <v>3919</v>
      </c>
    </row>
    <row r="662" spans="1:1" x14ac:dyDescent="0.25">
      <c r="A662" s="102" t="s">
        <v>4062</v>
      </c>
    </row>
    <row r="663" spans="1:1" x14ac:dyDescent="0.25">
      <c r="A663" s="102" t="s">
        <v>3921</v>
      </c>
    </row>
    <row r="664" spans="1:1" x14ac:dyDescent="0.25">
      <c r="A664" s="99" t="s">
        <v>3934</v>
      </c>
    </row>
    <row r="665" spans="1:1" x14ac:dyDescent="0.25">
      <c r="A665" s="99" t="s">
        <v>3618</v>
      </c>
    </row>
    <row r="666" spans="1:1" x14ac:dyDescent="0.25">
      <c r="A666" s="99" t="s">
        <v>3559</v>
      </c>
    </row>
    <row r="667" spans="1:1" x14ac:dyDescent="0.25">
      <c r="A667" s="99" t="s">
        <v>3935</v>
      </c>
    </row>
    <row r="668" spans="1:1" x14ac:dyDescent="0.25">
      <c r="A668" s="99" t="s">
        <v>3936</v>
      </c>
    </row>
    <row r="669" spans="1:1" x14ac:dyDescent="0.25">
      <c r="A669" s="99" t="s">
        <v>3937</v>
      </c>
    </row>
    <row r="670" spans="1:1" x14ac:dyDescent="0.25">
      <c r="A670" s="99" t="s">
        <v>3938</v>
      </c>
    </row>
    <row r="671" spans="1:1" x14ac:dyDescent="0.25">
      <c r="A671" s="99" t="s">
        <v>3939</v>
      </c>
    </row>
    <row r="672" spans="1:1" x14ac:dyDescent="0.25">
      <c r="A672" s="99" t="s">
        <v>3618</v>
      </c>
    </row>
    <row r="673" spans="1:1" x14ac:dyDescent="0.25">
      <c r="A673" s="99" t="s">
        <v>3559</v>
      </c>
    </row>
    <row r="674" spans="1:1" x14ac:dyDescent="0.25">
      <c r="A674" s="99" t="s">
        <v>3902</v>
      </c>
    </row>
    <row r="675" spans="1:1" x14ac:dyDescent="0.25">
      <c r="A675" s="99" t="s">
        <v>3903</v>
      </c>
    </row>
    <row r="676" spans="1:1" x14ac:dyDescent="0.25">
      <c r="A676" s="99" t="s">
        <v>3904</v>
      </c>
    </row>
    <row r="677" spans="1:1" x14ac:dyDescent="0.25">
      <c r="A677" s="99" t="s">
        <v>3940</v>
      </c>
    </row>
    <row r="678" spans="1:1" x14ac:dyDescent="0.25">
      <c r="A678" s="99" t="s">
        <v>3941</v>
      </c>
    </row>
    <row r="679" spans="1:1" x14ac:dyDescent="0.25">
      <c r="A679" s="99" t="s">
        <v>3551</v>
      </c>
    </row>
    <row r="680" spans="1:1" x14ac:dyDescent="0.25">
      <c r="A680" s="99" t="s">
        <v>3559</v>
      </c>
    </row>
    <row r="681" spans="1:1" x14ac:dyDescent="0.25">
      <c r="A681" s="99" t="s">
        <v>3942</v>
      </c>
    </row>
    <row r="682" spans="1:1" x14ac:dyDescent="0.25">
      <c r="A682" s="99" t="s">
        <v>3943</v>
      </c>
    </row>
    <row r="683" spans="1:1" x14ac:dyDescent="0.25">
      <c r="A683" s="99" t="s">
        <v>3944</v>
      </c>
    </row>
    <row r="684" spans="1:1" x14ac:dyDescent="0.25">
      <c r="A684" s="99" t="s">
        <v>3945</v>
      </c>
    </row>
    <row r="685" spans="1:1" x14ac:dyDescent="0.25">
      <c r="A685" s="99" t="s">
        <v>3946</v>
      </c>
    </row>
    <row r="686" spans="1:1" x14ac:dyDescent="0.25">
      <c r="A686" s="99" t="s">
        <v>3551</v>
      </c>
    </row>
    <row r="687" spans="1:1" x14ac:dyDescent="0.25">
      <c r="A687" s="99" t="s">
        <v>3545</v>
      </c>
    </row>
    <row r="688" spans="1:1" x14ac:dyDescent="0.25">
      <c r="A688" s="99" t="s">
        <v>3666</v>
      </c>
    </row>
    <row r="689" spans="1:1" x14ac:dyDescent="0.25">
      <c r="A689" s="99" t="s">
        <v>3667</v>
      </c>
    </row>
    <row r="690" spans="1:1" x14ac:dyDescent="0.25">
      <c r="A690" s="99" t="s">
        <v>3668</v>
      </c>
    </row>
    <row r="691" spans="1:1" x14ac:dyDescent="0.25">
      <c r="A691" s="99" t="s">
        <v>3947</v>
      </c>
    </row>
    <row r="692" spans="1:1" x14ac:dyDescent="0.25">
      <c r="A692" s="99" t="s">
        <v>3948</v>
      </c>
    </row>
    <row r="693" spans="1:1" x14ac:dyDescent="0.25">
      <c r="A693" s="99" t="s">
        <v>3949</v>
      </c>
    </row>
    <row r="694" spans="1:1" x14ac:dyDescent="0.25">
      <c r="A694" s="99" t="s">
        <v>3950</v>
      </c>
    </row>
    <row r="695" spans="1:1" x14ac:dyDescent="0.25">
      <c r="A695" s="99" t="s">
        <v>3951</v>
      </c>
    </row>
    <row r="696" spans="1:1" x14ac:dyDescent="0.25">
      <c r="A696" s="99" t="s">
        <v>3952</v>
      </c>
    </row>
    <row r="697" spans="1:1" x14ac:dyDescent="0.25">
      <c r="A697" s="99" t="s">
        <v>3953</v>
      </c>
    </row>
    <row r="698" spans="1:1" x14ac:dyDescent="0.25">
      <c r="A698" s="99" t="s">
        <v>3954</v>
      </c>
    </row>
    <row r="699" spans="1:1" x14ac:dyDescent="0.25">
      <c r="A699" s="99" t="s">
        <v>2030</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7"/>
  <sheetViews>
    <sheetView workbookViewId="0"/>
  </sheetViews>
  <sheetFormatPr defaultRowHeight="15" x14ac:dyDescent="0.25"/>
  <cols>
    <col min="1" max="1" width="67.5703125" bestFit="1" customWidth="1"/>
  </cols>
  <sheetData>
    <row r="1" spans="1:1" x14ac:dyDescent="0.25">
      <c r="A1" s="99" t="s">
        <v>4063</v>
      </c>
    </row>
    <row r="2" spans="1:1" x14ac:dyDescent="0.25">
      <c r="A2" s="99" t="s">
        <v>4064</v>
      </c>
    </row>
    <row r="3" spans="1:1" x14ac:dyDescent="0.25">
      <c r="A3" s="99" t="s">
        <v>4065</v>
      </c>
    </row>
    <row r="4" spans="1:1" x14ac:dyDescent="0.25">
      <c r="A4" s="99" t="s">
        <v>4066</v>
      </c>
    </row>
    <row r="5" spans="1:1" x14ac:dyDescent="0.25">
      <c r="A5" s="99" t="s">
        <v>4067</v>
      </c>
    </row>
    <row r="6" spans="1:1" x14ac:dyDescent="0.25">
      <c r="A6" s="99" t="s">
        <v>4068</v>
      </c>
    </row>
    <row r="7" spans="1:1" x14ac:dyDescent="0.25">
      <c r="A7" s="99" t="s">
        <v>4069</v>
      </c>
    </row>
    <row r="8" spans="1:1" x14ac:dyDescent="0.25">
      <c r="A8" s="99" t="s">
        <v>4070</v>
      </c>
    </row>
    <row r="9" spans="1:1" x14ac:dyDescent="0.25">
      <c r="A9" s="99" t="s">
        <v>4071</v>
      </c>
    </row>
    <row r="10" spans="1:1" x14ac:dyDescent="0.25">
      <c r="A10" s="99" t="s">
        <v>4072</v>
      </c>
    </row>
    <row r="11" spans="1:1" x14ac:dyDescent="0.25">
      <c r="A11" s="99" t="s">
        <v>4073</v>
      </c>
    </row>
    <row r="12" spans="1:1" x14ac:dyDescent="0.25">
      <c r="A12" s="99" t="s">
        <v>4074</v>
      </c>
    </row>
    <row r="13" spans="1:1" x14ac:dyDescent="0.25">
      <c r="A13" s="99" t="s">
        <v>4075</v>
      </c>
    </row>
    <row r="14" spans="1:1" x14ac:dyDescent="0.25">
      <c r="A14" s="99" t="s">
        <v>4076</v>
      </c>
    </row>
    <row r="15" spans="1:1" x14ac:dyDescent="0.25">
      <c r="A15" s="99" t="s">
        <v>4077</v>
      </c>
    </row>
    <row r="16" spans="1:1" x14ac:dyDescent="0.25">
      <c r="A16" s="99" t="s">
        <v>4078</v>
      </c>
    </row>
    <row r="17" spans="1:1" x14ac:dyDescent="0.25">
      <c r="A17" s="99" t="s">
        <v>4079</v>
      </c>
    </row>
    <row r="18" spans="1:1" x14ac:dyDescent="0.25">
      <c r="A18" s="99" t="s">
        <v>4080</v>
      </c>
    </row>
    <row r="19" spans="1:1" x14ac:dyDescent="0.25">
      <c r="A19" s="99" t="s">
        <v>4081</v>
      </c>
    </row>
    <row r="20" spans="1:1" x14ac:dyDescent="0.25">
      <c r="A20" s="99" t="s">
        <v>4082</v>
      </c>
    </row>
    <row r="21" spans="1:1" x14ac:dyDescent="0.25">
      <c r="A21" s="99" t="s">
        <v>4083</v>
      </c>
    </row>
    <row r="22" spans="1:1" x14ac:dyDescent="0.25">
      <c r="A22" s="99" t="s">
        <v>4084</v>
      </c>
    </row>
    <row r="23" spans="1:1" x14ac:dyDescent="0.25">
      <c r="A23" s="99" t="s">
        <v>4085</v>
      </c>
    </row>
    <row r="24" spans="1:1" x14ac:dyDescent="0.25">
      <c r="A24" s="99" t="s">
        <v>4086</v>
      </c>
    </row>
    <row r="25" spans="1:1" x14ac:dyDescent="0.25">
      <c r="A25" s="99" t="s">
        <v>4087</v>
      </c>
    </row>
    <row r="26" spans="1:1" x14ac:dyDescent="0.25">
      <c r="A26" s="99" t="s">
        <v>4088</v>
      </c>
    </row>
    <row r="27" spans="1:1" x14ac:dyDescent="0.25">
      <c r="A27" s="99" t="s">
        <v>4089</v>
      </c>
    </row>
    <row r="28" spans="1:1" x14ac:dyDescent="0.25">
      <c r="A28" s="99" t="s">
        <v>4090</v>
      </c>
    </row>
    <row r="29" spans="1:1" x14ac:dyDescent="0.25">
      <c r="A29" s="99" t="s">
        <v>4084</v>
      </c>
    </row>
    <row r="30" spans="1:1" x14ac:dyDescent="0.25">
      <c r="A30" s="99" t="s">
        <v>4085</v>
      </c>
    </row>
    <row r="31" spans="1:1" x14ac:dyDescent="0.25">
      <c r="A31" s="99" t="s">
        <v>4086</v>
      </c>
    </row>
    <row r="32" spans="1:1" x14ac:dyDescent="0.25">
      <c r="A32" s="99" t="s">
        <v>4087</v>
      </c>
    </row>
    <row r="33" spans="1:1" x14ac:dyDescent="0.25">
      <c r="A33" s="99" t="s">
        <v>4088</v>
      </c>
    </row>
    <row r="34" spans="1:1" x14ac:dyDescent="0.25">
      <c r="A34" s="99" t="s">
        <v>4089</v>
      </c>
    </row>
    <row r="35" spans="1:1" x14ac:dyDescent="0.25">
      <c r="A35" s="99" t="s">
        <v>4091</v>
      </c>
    </row>
    <row r="36" spans="1:1" x14ac:dyDescent="0.25">
      <c r="A36" s="99" t="s">
        <v>4092</v>
      </c>
    </row>
    <row r="37" spans="1:1" x14ac:dyDescent="0.25">
      <c r="A37" s="99" t="s">
        <v>4093</v>
      </c>
    </row>
    <row r="38" spans="1:1" x14ac:dyDescent="0.25">
      <c r="A38" s="99" t="s">
        <v>4094</v>
      </c>
    </row>
    <row r="39" spans="1:1" x14ac:dyDescent="0.25">
      <c r="A39" s="99" t="s">
        <v>4095</v>
      </c>
    </row>
    <row r="40" spans="1:1" x14ac:dyDescent="0.25">
      <c r="A40" s="99" t="s">
        <v>4096</v>
      </c>
    </row>
    <row r="41" spans="1:1" x14ac:dyDescent="0.25">
      <c r="A41" s="99" t="s">
        <v>4097</v>
      </c>
    </row>
    <row r="42" spans="1:1" x14ac:dyDescent="0.25">
      <c r="A42" s="99" t="s">
        <v>4098</v>
      </c>
    </row>
    <row r="43" spans="1:1" x14ac:dyDescent="0.25">
      <c r="A43" s="99" t="s">
        <v>4099</v>
      </c>
    </row>
    <row r="44" spans="1:1" x14ac:dyDescent="0.25">
      <c r="A44" s="99" t="s">
        <v>4100</v>
      </c>
    </row>
    <row r="45" spans="1:1" x14ac:dyDescent="0.25">
      <c r="A45" s="99" t="s">
        <v>4101</v>
      </c>
    </row>
    <row r="46" spans="1:1" x14ac:dyDescent="0.25">
      <c r="A46" s="99" t="s">
        <v>4102</v>
      </c>
    </row>
    <row r="47" spans="1:1" x14ac:dyDescent="0.25">
      <c r="A47" s="99" t="s">
        <v>4103</v>
      </c>
    </row>
    <row r="48" spans="1:1" x14ac:dyDescent="0.25">
      <c r="A48" s="99" t="s">
        <v>4104</v>
      </c>
    </row>
    <row r="49" spans="1:1" x14ac:dyDescent="0.25">
      <c r="A49" s="99" t="s">
        <v>4105</v>
      </c>
    </row>
    <row r="50" spans="1:1" x14ac:dyDescent="0.25">
      <c r="A50" s="99" t="s">
        <v>4106</v>
      </c>
    </row>
    <row r="51" spans="1:1" x14ac:dyDescent="0.25">
      <c r="A51" s="99" t="s">
        <v>4107</v>
      </c>
    </row>
    <row r="52" spans="1:1" x14ac:dyDescent="0.25">
      <c r="A52" s="99" t="s">
        <v>4108</v>
      </c>
    </row>
    <row r="53" spans="1:1" x14ac:dyDescent="0.25">
      <c r="A53" s="99" t="s">
        <v>4109</v>
      </c>
    </row>
    <row r="54" spans="1:1" x14ac:dyDescent="0.25">
      <c r="A54" s="99" t="s">
        <v>4110</v>
      </c>
    </row>
    <row r="55" spans="1:1" x14ac:dyDescent="0.25">
      <c r="A55" s="99" t="s">
        <v>4111</v>
      </c>
    </row>
    <row r="56" spans="1:1" x14ac:dyDescent="0.25">
      <c r="A56" s="99" t="s">
        <v>4112</v>
      </c>
    </row>
    <row r="57" spans="1:1" x14ac:dyDescent="0.25">
      <c r="A57" s="99" t="s">
        <v>4113</v>
      </c>
    </row>
    <row r="58" spans="1:1" x14ac:dyDescent="0.25">
      <c r="A58" s="99" t="s">
        <v>4114</v>
      </c>
    </row>
    <row r="59" spans="1:1" x14ac:dyDescent="0.25">
      <c r="A59" s="99" t="s">
        <v>4115</v>
      </c>
    </row>
    <row r="60" spans="1:1" x14ac:dyDescent="0.25">
      <c r="A60" s="99" t="s">
        <v>4116</v>
      </c>
    </row>
    <row r="61" spans="1:1" x14ac:dyDescent="0.25">
      <c r="A61" s="99" t="s">
        <v>4117</v>
      </c>
    </row>
    <row r="62" spans="1:1" x14ac:dyDescent="0.25">
      <c r="A62" s="99" t="s">
        <v>4118</v>
      </c>
    </row>
    <row r="63" spans="1:1" x14ac:dyDescent="0.25">
      <c r="A63" s="99" t="s">
        <v>4119</v>
      </c>
    </row>
    <row r="64" spans="1:1" x14ac:dyDescent="0.25">
      <c r="A64" s="99" t="s">
        <v>4120</v>
      </c>
    </row>
    <row r="65" spans="1:1" x14ac:dyDescent="0.25">
      <c r="A65" s="99" t="s">
        <v>4121</v>
      </c>
    </row>
    <row r="66" spans="1:1" x14ac:dyDescent="0.25">
      <c r="A66" s="99" t="s">
        <v>4122</v>
      </c>
    </row>
    <row r="67" spans="1:1" x14ac:dyDescent="0.25">
      <c r="A67" s="99" t="s">
        <v>4123</v>
      </c>
    </row>
    <row r="68" spans="1:1" x14ac:dyDescent="0.25">
      <c r="A68" s="99" t="s">
        <v>4124</v>
      </c>
    </row>
    <row r="69" spans="1:1" x14ac:dyDescent="0.25">
      <c r="A69" s="99" t="s">
        <v>4125</v>
      </c>
    </row>
    <row r="70" spans="1:1" x14ac:dyDescent="0.25">
      <c r="A70" s="99" t="s">
        <v>4126</v>
      </c>
    </row>
    <row r="71" spans="1:1" x14ac:dyDescent="0.25">
      <c r="A71" s="99" t="s">
        <v>4127</v>
      </c>
    </row>
    <row r="72" spans="1:1" x14ac:dyDescent="0.25">
      <c r="A72" s="99" t="s">
        <v>4128</v>
      </c>
    </row>
    <row r="73" spans="1:1" x14ac:dyDescent="0.25">
      <c r="A73" s="99" t="s">
        <v>4129</v>
      </c>
    </row>
    <row r="74" spans="1:1" x14ac:dyDescent="0.25">
      <c r="A74" s="99" t="s">
        <v>4130</v>
      </c>
    </row>
    <row r="75" spans="1:1" x14ac:dyDescent="0.25">
      <c r="A75" s="99" t="s">
        <v>4131</v>
      </c>
    </row>
    <row r="76" spans="1:1" x14ac:dyDescent="0.25">
      <c r="A76" s="99" t="s">
        <v>4132</v>
      </c>
    </row>
    <row r="77" spans="1:1" x14ac:dyDescent="0.25">
      <c r="A77" s="99" t="s">
        <v>4133</v>
      </c>
    </row>
    <row r="78" spans="1:1" x14ac:dyDescent="0.25">
      <c r="A78" s="99" t="s">
        <v>4134</v>
      </c>
    </row>
    <row r="79" spans="1:1" x14ac:dyDescent="0.25">
      <c r="A79" s="99" t="s">
        <v>4135</v>
      </c>
    </row>
    <row r="80" spans="1:1" x14ac:dyDescent="0.25">
      <c r="A80" s="99" t="s">
        <v>4136</v>
      </c>
    </row>
    <row r="81" spans="1:1" x14ac:dyDescent="0.25">
      <c r="A81" s="99" t="s">
        <v>4137</v>
      </c>
    </row>
    <row r="82" spans="1:1" x14ac:dyDescent="0.25">
      <c r="A82" s="99" t="s">
        <v>4138</v>
      </c>
    </row>
    <row r="83" spans="1:1" x14ac:dyDescent="0.25">
      <c r="A83" s="99" t="s">
        <v>4139</v>
      </c>
    </row>
    <row r="84" spans="1:1" x14ac:dyDescent="0.25">
      <c r="A84" s="99" t="s">
        <v>4140</v>
      </c>
    </row>
    <row r="85" spans="1:1" x14ac:dyDescent="0.25">
      <c r="A85" s="99" t="s">
        <v>4141</v>
      </c>
    </row>
    <row r="86" spans="1:1" x14ac:dyDescent="0.25">
      <c r="A86" s="99" t="s">
        <v>4142</v>
      </c>
    </row>
    <row r="87" spans="1:1" x14ac:dyDescent="0.25">
      <c r="A87" s="99" t="s">
        <v>4143</v>
      </c>
    </row>
    <row r="88" spans="1:1" x14ac:dyDescent="0.25">
      <c r="A88" s="99" t="s">
        <v>4144</v>
      </c>
    </row>
    <row r="89" spans="1:1" x14ac:dyDescent="0.25">
      <c r="A89" s="99" t="s">
        <v>4145</v>
      </c>
    </row>
    <row r="90" spans="1:1" x14ac:dyDescent="0.25">
      <c r="A90" s="99" t="s">
        <v>4146</v>
      </c>
    </row>
    <row r="91" spans="1:1" x14ac:dyDescent="0.25">
      <c r="A91" s="99" t="s">
        <v>4147</v>
      </c>
    </row>
    <row r="92" spans="1:1" x14ac:dyDescent="0.25">
      <c r="A92" s="99" t="s">
        <v>4148</v>
      </c>
    </row>
    <row r="93" spans="1:1" x14ac:dyDescent="0.25">
      <c r="A93" s="99" t="s">
        <v>4149</v>
      </c>
    </row>
    <row r="94" spans="1:1" x14ac:dyDescent="0.25">
      <c r="A94" s="99" t="s">
        <v>4150</v>
      </c>
    </row>
    <row r="95" spans="1:1" x14ac:dyDescent="0.25">
      <c r="A95" s="99" t="s">
        <v>4151</v>
      </c>
    </row>
    <row r="96" spans="1:1" x14ac:dyDescent="0.25">
      <c r="A96" s="99" t="s">
        <v>4152</v>
      </c>
    </row>
    <row r="97" spans="1:1" x14ac:dyDescent="0.25">
      <c r="A97" s="99" t="s">
        <v>4153</v>
      </c>
    </row>
    <row r="98" spans="1:1" x14ac:dyDescent="0.25">
      <c r="A98" s="99" t="s">
        <v>4154</v>
      </c>
    </row>
    <row r="99" spans="1:1" x14ac:dyDescent="0.25">
      <c r="A99" s="99" t="s">
        <v>4155</v>
      </c>
    </row>
    <row r="100" spans="1:1" x14ac:dyDescent="0.25">
      <c r="A100" s="99" t="s">
        <v>4156</v>
      </c>
    </row>
    <row r="101" spans="1:1" x14ac:dyDescent="0.25">
      <c r="A101" s="99" t="s">
        <v>4157</v>
      </c>
    </row>
    <row r="102" spans="1:1" x14ac:dyDescent="0.25">
      <c r="A102" s="99" t="s">
        <v>4158</v>
      </c>
    </row>
    <row r="103" spans="1:1" x14ac:dyDescent="0.25">
      <c r="A103" s="99" t="s">
        <v>4159</v>
      </c>
    </row>
    <row r="104" spans="1:1" x14ac:dyDescent="0.25">
      <c r="A104" s="99" t="s">
        <v>4160</v>
      </c>
    </row>
    <row r="105" spans="1:1" x14ac:dyDescent="0.25">
      <c r="A105" s="99" t="s">
        <v>4161</v>
      </c>
    </row>
    <row r="106" spans="1:1" x14ac:dyDescent="0.25">
      <c r="A106" s="99" t="s">
        <v>4162</v>
      </c>
    </row>
    <row r="107" spans="1:1" x14ac:dyDescent="0.25">
      <c r="A107" s="99" t="s">
        <v>4163</v>
      </c>
    </row>
    <row r="108" spans="1:1" x14ac:dyDescent="0.25">
      <c r="A108" s="99" t="s">
        <v>4164</v>
      </c>
    </row>
    <row r="109" spans="1:1" x14ac:dyDescent="0.25">
      <c r="A109" s="99" t="s">
        <v>4165</v>
      </c>
    </row>
    <row r="110" spans="1:1" x14ac:dyDescent="0.25">
      <c r="A110" s="99" t="s">
        <v>4166</v>
      </c>
    </row>
    <row r="111" spans="1:1" x14ac:dyDescent="0.25">
      <c r="A111" s="99" t="s">
        <v>4167</v>
      </c>
    </row>
    <row r="112" spans="1:1" x14ac:dyDescent="0.25">
      <c r="A112" s="99" t="s">
        <v>4168</v>
      </c>
    </row>
    <row r="113" spans="1:1" x14ac:dyDescent="0.25">
      <c r="A113" s="99" t="s">
        <v>4169</v>
      </c>
    </row>
    <row r="114" spans="1:1" x14ac:dyDescent="0.25">
      <c r="A114" s="99" t="s">
        <v>1837</v>
      </c>
    </row>
    <row r="115" spans="1:1" x14ac:dyDescent="0.25">
      <c r="A115" s="99" t="s">
        <v>4170</v>
      </c>
    </row>
    <row r="116" spans="1:1" x14ac:dyDescent="0.25">
      <c r="A116" s="99" t="s">
        <v>4171</v>
      </c>
    </row>
    <row r="117" spans="1:1" x14ac:dyDescent="0.25">
      <c r="A117" s="99" t="s">
        <v>4172</v>
      </c>
    </row>
    <row r="118" spans="1:1" x14ac:dyDescent="0.25">
      <c r="A118" s="99" t="s">
        <v>4173</v>
      </c>
    </row>
    <row r="119" spans="1:1" x14ac:dyDescent="0.25">
      <c r="A119" s="99" t="s">
        <v>4174</v>
      </c>
    </row>
    <row r="120" spans="1:1" x14ac:dyDescent="0.25">
      <c r="A120" s="99" t="s">
        <v>4175</v>
      </c>
    </row>
    <row r="121" spans="1:1" x14ac:dyDescent="0.25">
      <c r="A121" s="99" t="s">
        <v>4176</v>
      </c>
    </row>
    <row r="122" spans="1:1" x14ac:dyDescent="0.25">
      <c r="A122" s="99" t="s">
        <v>4177</v>
      </c>
    </row>
    <row r="123" spans="1:1" x14ac:dyDescent="0.25">
      <c r="A123" s="99" t="s">
        <v>4178</v>
      </c>
    </row>
    <row r="124" spans="1:1" x14ac:dyDescent="0.25">
      <c r="A124" s="99" t="s">
        <v>4179</v>
      </c>
    </row>
    <row r="125" spans="1:1" x14ac:dyDescent="0.25">
      <c r="A125" s="99" t="s">
        <v>4180</v>
      </c>
    </row>
    <row r="126" spans="1:1" x14ac:dyDescent="0.25">
      <c r="A126" s="99" t="s">
        <v>4181</v>
      </c>
    </row>
    <row r="127" spans="1:1" x14ac:dyDescent="0.25">
      <c r="A127" s="99" t="s">
        <v>4182</v>
      </c>
    </row>
    <row r="128" spans="1:1" x14ac:dyDescent="0.25">
      <c r="A128" s="99" t="s">
        <v>4183</v>
      </c>
    </row>
    <row r="129" spans="1:1" x14ac:dyDescent="0.25">
      <c r="A129" s="99" t="s">
        <v>4184</v>
      </c>
    </row>
    <row r="130" spans="1:1" x14ac:dyDescent="0.25">
      <c r="A130" s="99" t="s">
        <v>4185</v>
      </c>
    </row>
    <row r="131" spans="1:1" x14ac:dyDescent="0.25">
      <c r="A131" s="99" t="s">
        <v>4186</v>
      </c>
    </row>
    <row r="132" spans="1:1" x14ac:dyDescent="0.25">
      <c r="A132" s="99" t="s">
        <v>4187</v>
      </c>
    </row>
    <row r="133" spans="1:1" x14ac:dyDescent="0.25">
      <c r="A133" s="99" t="s">
        <v>4188</v>
      </c>
    </row>
    <row r="134" spans="1:1" x14ac:dyDescent="0.25">
      <c r="A134" s="99" t="s">
        <v>4189</v>
      </c>
    </row>
    <row r="135" spans="1:1" x14ac:dyDescent="0.25">
      <c r="A135" s="99" t="s">
        <v>4190</v>
      </c>
    </row>
    <row r="136" spans="1:1" x14ac:dyDescent="0.25">
      <c r="A136" s="99" t="s">
        <v>1837</v>
      </c>
    </row>
    <row r="137" spans="1:1" x14ac:dyDescent="0.25">
      <c r="A137" s="99" t="s">
        <v>4191</v>
      </c>
    </row>
    <row r="138" spans="1:1" x14ac:dyDescent="0.25">
      <c r="A138" s="99" t="s">
        <v>4192</v>
      </c>
    </row>
    <row r="139" spans="1:1" x14ac:dyDescent="0.25">
      <c r="A139" s="99" t="s">
        <v>4193</v>
      </c>
    </row>
    <row r="140" spans="1:1" x14ac:dyDescent="0.25">
      <c r="A140" s="99" t="s">
        <v>4194</v>
      </c>
    </row>
    <row r="141" spans="1:1" x14ac:dyDescent="0.25">
      <c r="A141" s="99" t="s">
        <v>4195</v>
      </c>
    </row>
    <row r="142" spans="1:1" x14ac:dyDescent="0.25">
      <c r="A142" s="99" t="s">
        <v>4196</v>
      </c>
    </row>
    <row r="143" spans="1:1" x14ac:dyDescent="0.25">
      <c r="A143" s="99" t="s">
        <v>4197</v>
      </c>
    </row>
    <row r="144" spans="1:1" x14ac:dyDescent="0.25">
      <c r="A144" s="99" t="s">
        <v>4198</v>
      </c>
    </row>
    <row r="145" spans="1:1" x14ac:dyDescent="0.25">
      <c r="A145" s="99" t="s">
        <v>4199</v>
      </c>
    </row>
    <row r="146" spans="1:1" x14ac:dyDescent="0.25">
      <c r="A146" s="99" t="s">
        <v>4200</v>
      </c>
    </row>
    <row r="147" spans="1:1" x14ac:dyDescent="0.25">
      <c r="A147" s="99" t="s">
        <v>4201</v>
      </c>
    </row>
    <row r="148" spans="1:1" x14ac:dyDescent="0.25">
      <c r="A148" s="99" t="s">
        <v>4202</v>
      </c>
    </row>
    <row r="149" spans="1:1" x14ac:dyDescent="0.25">
      <c r="A149" s="99" t="s">
        <v>4203</v>
      </c>
    </row>
    <row r="150" spans="1:1" x14ac:dyDescent="0.25">
      <c r="A150" s="99" t="s">
        <v>4204</v>
      </c>
    </row>
    <row r="151" spans="1:1" x14ac:dyDescent="0.25">
      <c r="A151" s="99" t="s">
        <v>4205</v>
      </c>
    </row>
    <row r="152" spans="1:1" x14ac:dyDescent="0.25">
      <c r="A152" s="99" t="s">
        <v>4206</v>
      </c>
    </row>
    <row r="153" spans="1:1" x14ac:dyDescent="0.25">
      <c r="A153" s="99" t="s">
        <v>4207</v>
      </c>
    </row>
    <row r="154" spans="1:1" x14ac:dyDescent="0.25">
      <c r="A154" s="99" t="s">
        <v>4208</v>
      </c>
    </row>
    <row r="155" spans="1:1" x14ac:dyDescent="0.25">
      <c r="A155" s="99" t="s">
        <v>4209</v>
      </c>
    </row>
    <row r="156" spans="1:1" x14ac:dyDescent="0.25">
      <c r="A156" s="99" t="s">
        <v>4210</v>
      </c>
    </row>
    <row r="157" spans="1:1" x14ac:dyDescent="0.25">
      <c r="A157" s="99" t="s">
        <v>4211</v>
      </c>
    </row>
    <row r="158" spans="1:1" x14ac:dyDescent="0.25">
      <c r="A158" s="99" t="s">
        <v>4212</v>
      </c>
    </row>
    <row r="159" spans="1:1" x14ac:dyDescent="0.25">
      <c r="A159" s="99" t="s">
        <v>4213</v>
      </c>
    </row>
    <row r="160" spans="1:1" x14ac:dyDescent="0.25">
      <c r="A160" s="99" t="s">
        <v>4207</v>
      </c>
    </row>
    <row r="161" spans="1:1" x14ac:dyDescent="0.25">
      <c r="A161" s="99" t="s">
        <v>4208</v>
      </c>
    </row>
    <row r="162" spans="1:1" x14ac:dyDescent="0.25">
      <c r="A162" s="99" t="s">
        <v>4209</v>
      </c>
    </row>
    <row r="163" spans="1:1" x14ac:dyDescent="0.25">
      <c r="A163" s="99" t="s">
        <v>4214</v>
      </c>
    </row>
    <row r="164" spans="1:1" x14ac:dyDescent="0.25">
      <c r="A164" s="99" t="s">
        <v>4215</v>
      </c>
    </row>
    <row r="165" spans="1:1" x14ac:dyDescent="0.25">
      <c r="A165" s="99" t="s">
        <v>4216</v>
      </c>
    </row>
    <row r="166" spans="1:1" x14ac:dyDescent="0.25">
      <c r="A166" s="99" t="s">
        <v>4217</v>
      </c>
    </row>
    <row r="167" spans="1:1" x14ac:dyDescent="0.25">
      <c r="A167" s="99" t="s">
        <v>4218</v>
      </c>
    </row>
    <row r="168" spans="1:1" x14ac:dyDescent="0.25">
      <c r="A168" s="99" t="s">
        <v>4219</v>
      </c>
    </row>
    <row r="169" spans="1:1" x14ac:dyDescent="0.25">
      <c r="A169" s="99" t="s">
        <v>4220</v>
      </c>
    </row>
    <row r="170" spans="1:1" x14ac:dyDescent="0.25">
      <c r="A170" s="99" t="s">
        <v>4221</v>
      </c>
    </row>
    <row r="171" spans="1:1" x14ac:dyDescent="0.25">
      <c r="A171" s="99" t="s">
        <v>4222</v>
      </c>
    </row>
    <row r="172" spans="1:1" x14ac:dyDescent="0.25">
      <c r="A172" s="99" t="s">
        <v>4223</v>
      </c>
    </row>
    <row r="173" spans="1:1" x14ac:dyDescent="0.25">
      <c r="A173" s="99" t="s">
        <v>4224</v>
      </c>
    </row>
    <row r="174" spans="1:1" x14ac:dyDescent="0.25">
      <c r="A174" s="99" t="s">
        <v>4225</v>
      </c>
    </row>
    <row r="175" spans="1:1" x14ac:dyDescent="0.25">
      <c r="A175" s="99" t="s">
        <v>4226</v>
      </c>
    </row>
    <row r="176" spans="1:1" x14ac:dyDescent="0.25">
      <c r="A176" s="99" t="s">
        <v>4227</v>
      </c>
    </row>
    <row r="177" spans="1:1" x14ac:dyDescent="0.25">
      <c r="A177" s="99" t="s">
        <v>4228</v>
      </c>
    </row>
    <row r="178" spans="1:1" x14ac:dyDescent="0.25">
      <c r="A178" s="99" t="s">
        <v>4229</v>
      </c>
    </row>
    <row r="179" spans="1:1" x14ac:dyDescent="0.25">
      <c r="A179" s="99" t="s">
        <v>4230</v>
      </c>
    </row>
    <row r="180" spans="1:1" x14ac:dyDescent="0.25">
      <c r="A180" s="99" t="s">
        <v>4231</v>
      </c>
    </row>
    <row r="181" spans="1:1" x14ac:dyDescent="0.25">
      <c r="A181" s="99" t="s">
        <v>4232</v>
      </c>
    </row>
    <row r="182" spans="1:1" x14ac:dyDescent="0.25">
      <c r="A182" s="99" t="s">
        <v>4233</v>
      </c>
    </row>
    <row r="183" spans="1:1" x14ac:dyDescent="0.25">
      <c r="A183" s="99" t="s">
        <v>4234</v>
      </c>
    </row>
    <row r="184" spans="1:1" x14ac:dyDescent="0.25">
      <c r="A184" s="99" t="s">
        <v>4235</v>
      </c>
    </row>
    <row r="185" spans="1:1" x14ac:dyDescent="0.25">
      <c r="A185" s="99" t="s">
        <v>4236</v>
      </c>
    </row>
    <row r="186" spans="1:1" x14ac:dyDescent="0.25">
      <c r="A186" s="99" t="s">
        <v>4237</v>
      </c>
    </row>
    <row r="187" spans="1:1" x14ac:dyDescent="0.25">
      <c r="A187" s="99" t="s">
        <v>4238</v>
      </c>
    </row>
    <row r="188" spans="1:1" x14ac:dyDescent="0.25">
      <c r="A188" s="99" t="s">
        <v>4239</v>
      </c>
    </row>
    <row r="189" spans="1:1" x14ac:dyDescent="0.25">
      <c r="A189" s="99" t="s">
        <v>4240</v>
      </c>
    </row>
    <row r="190" spans="1:1" x14ac:dyDescent="0.25">
      <c r="A190" s="99" t="s">
        <v>4241</v>
      </c>
    </row>
    <row r="191" spans="1:1" x14ac:dyDescent="0.25">
      <c r="A191" s="99" t="s">
        <v>4242</v>
      </c>
    </row>
    <row r="192" spans="1:1" x14ac:dyDescent="0.25">
      <c r="A192" s="99" t="s">
        <v>4243</v>
      </c>
    </row>
    <row r="193" spans="1:1" x14ac:dyDescent="0.25">
      <c r="A193" s="99" t="s">
        <v>4244</v>
      </c>
    </row>
    <row r="194" spans="1:1" x14ac:dyDescent="0.25">
      <c r="A194" s="99" t="s">
        <v>4245</v>
      </c>
    </row>
    <row r="195" spans="1:1" x14ac:dyDescent="0.25">
      <c r="A195" s="99" t="s">
        <v>4246</v>
      </c>
    </row>
    <row r="196" spans="1:1" x14ac:dyDescent="0.25">
      <c r="A196" s="99" t="s">
        <v>4247</v>
      </c>
    </row>
    <row r="197" spans="1:1" x14ac:dyDescent="0.25">
      <c r="A197" s="9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0"/>
  <sheetViews>
    <sheetView workbookViewId="0"/>
  </sheetViews>
  <sheetFormatPr defaultRowHeight="15" x14ac:dyDescent="0.25"/>
  <cols>
    <col min="1" max="1" width="67.5703125" bestFit="1" customWidth="1"/>
  </cols>
  <sheetData>
    <row r="1" spans="1:1" x14ac:dyDescent="0.25">
      <c r="A1" s="99" t="s">
        <v>4250</v>
      </c>
    </row>
    <row r="2" spans="1:1" x14ac:dyDescent="0.25">
      <c r="A2" s="99" t="s">
        <v>4251</v>
      </c>
    </row>
    <row r="3" spans="1:1" x14ac:dyDescent="0.25">
      <c r="A3" s="99" t="s">
        <v>4252</v>
      </c>
    </row>
    <row r="4" spans="1:1" x14ac:dyDescent="0.25">
      <c r="A4" s="99" t="s">
        <v>4253</v>
      </c>
    </row>
    <row r="5" spans="1:1" x14ac:dyDescent="0.25">
      <c r="A5" s="99" t="s">
        <v>4254</v>
      </c>
    </row>
    <row r="6" spans="1:1" x14ac:dyDescent="0.25">
      <c r="A6" s="99" t="s">
        <v>4255</v>
      </c>
    </row>
    <row r="7" spans="1:1" x14ac:dyDescent="0.25">
      <c r="A7" s="99" t="s">
        <v>4256</v>
      </c>
    </row>
    <row r="8" spans="1:1" x14ac:dyDescent="0.25">
      <c r="A8" s="99" t="s">
        <v>4257</v>
      </c>
    </row>
    <row r="9" spans="1:1" x14ac:dyDescent="0.25">
      <c r="A9" s="99" t="s">
        <v>4258</v>
      </c>
    </row>
    <row r="10" spans="1:1" x14ac:dyDescent="0.25">
      <c r="A10" s="99" t="s">
        <v>4259</v>
      </c>
    </row>
    <row r="11" spans="1:1" x14ac:dyDescent="0.25">
      <c r="A11" s="99" t="s">
        <v>4260</v>
      </c>
    </row>
    <row r="12" spans="1:1" x14ac:dyDescent="0.25">
      <c r="A12" s="99" t="s">
        <v>4261</v>
      </c>
    </row>
    <row r="13" spans="1:1" x14ac:dyDescent="0.25">
      <c r="A13" s="99" t="s">
        <v>4262</v>
      </c>
    </row>
    <row r="14" spans="1:1" x14ac:dyDescent="0.25">
      <c r="A14" s="99" t="s">
        <v>4263</v>
      </c>
    </row>
    <row r="15" spans="1:1" x14ac:dyDescent="0.25">
      <c r="A15" s="99" t="s">
        <v>4264</v>
      </c>
    </row>
    <row r="16" spans="1:1" x14ac:dyDescent="0.25">
      <c r="A16" s="99" t="s">
        <v>4265</v>
      </c>
    </row>
    <row r="17" spans="1:1" x14ac:dyDescent="0.25">
      <c r="A17" s="99" t="s">
        <v>4266</v>
      </c>
    </row>
    <row r="18" spans="1:1" x14ac:dyDescent="0.25">
      <c r="A18" s="99" t="s">
        <v>4267</v>
      </c>
    </row>
    <row r="19" spans="1:1" x14ac:dyDescent="0.25">
      <c r="A19" s="99" t="s">
        <v>4268</v>
      </c>
    </row>
    <row r="20" spans="1:1" x14ac:dyDescent="0.25">
      <c r="A20" s="99" t="s">
        <v>4269</v>
      </c>
    </row>
    <row r="21" spans="1:1" x14ac:dyDescent="0.25">
      <c r="A21" s="99" t="s">
        <v>4270</v>
      </c>
    </row>
    <row r="22" spans="1:1" x14ac:dyDescent="0.25">
      <c r="A22" s="99" t="s">
        <v>4271</v>
      </c>
    </row>
    <row r="23" spans="1:1" x14ac:dyDescent="0.25">
      <c r="A23" s="99" t="s">
        <v>4272</v>
      </c>
    </row>
    <row r="24" spans="1:1" x14ac:dyDescent="0.25">
      <c r="A24" s="99" t="s">
        <v>4273</v>
      </c>
    </row>
    <row r="25" spans="1:1" x14ac:dyDescent="0.25">
      <c r="A25" s="99" t="s">
        <v>4274</v>
      </c>
    </row>
    <row r="26" spans="1:1" x14ac:dyDescent="0.25">
      <c r="A26" s="99" t="s">
        <v>4275</v>
      </c>
    </row>
    <row r="27" spans="1:1" x14ac:dyDescent="0.25">
      <c r="A27" s="99" t="s">
        <v>4276</v>
      </c>
    </row>
    <row r="28" spans="1:1" x14ac:dyDescent="0.25">
      <c r="A28" s="99" t="s">
        <v>4277</v>
      </c>
    </row>
    <row r="29" spans="1:1" x14ac:dyDescent="0.25">
      <c r="A29" s="99" t="s">
        <v>4278</v>
      </c>
    </row>
    <row r="30" spans="1:1" x14ac:dyDescent="0.25">
      <c r="A30" s="99" t="s">
        <v>4279</v>
      </c>
    </row>
    <row r="31" spans="1:1" x14ac:dyDescent="0.25">
      <c r="A31" s="99" t="s">
        <v>4280</v>
      </c>
    </row>
    <row r="32" spans="1:1" x14ac:dyDescent="0.25">
      <c r="A32" s="99" t="s">
        <v>4263</v>
      </c>
    </row>
    <row r="33" spans="1:1" x14ac:dyDescent="0.25">
      <c r="A33" s="99" t="s">
        <v>4281</v>
      </c>
    </row>
    <row r="34" spans="1:1" x14ac:dyDescent="0.25">
      <c r="A34" s="99" t="s">
        <v>4282</v>
      </c>
    </row>
    <row r="35" spans="1:1" x14ac:dyDescent="0.25">
      <c r="A35" s="99" t="s">
        <v>4283</v>
      </c>
    </row>
    <row r="36" spans="1:1" x14ac:dyDescent="0.25">
      <c r="A36" s="99" t="s">
        <v>4267</v>
      </c>
    </row>
    <row r="37" spans="1:1" x14ac:dyDescent="0.25">
      <c r="A37" s="99" t="s">
        <v>4284</v>
      </c>
    </row>
    <row r="38" spans="1:1" x14ac:dyDescent="0.25">
      <c r="A38" s="99" t="s">
        <v>4285</v>
      </c>
    </row>
    <row r="39" spans="1:1" x14ac:dyDescent="0.25">
      <c r="A39" s="99" t="s">
        <v>4286</v>
      </c>
    </row>
    <row r="40" spans="1:1" x14ac:dyDescent="0.25">
      <c r="A40" s="99" t="s">
        <v>4287</v>
      </c>
    </row>
    <row r="41" spans="1:1" x14ac:dyDescent="0.25">
      <c r="A41" s="99" t="s">
        <v>4288</v>
      </c>
    </row>
    <row r="42" spans="1:1" x14ac:dyDescent="0.25">
      <c r="A42" s="99" t="s">
        <v>4289</v>
      </c>
    </row>
    <row r="43" spans="1:1" x14ac:dyDescent="0.25">
      <c r="A43" s="99" t="s">
        <v>4290</v>
      </c>
    </row>
    <row r="44" spans="1:1" x14ac:dyDescent="0.25">
      <c r="A44" s="99" t="s">
        <v>4291</v>
      </c>
    </row>
    <row r="45" spans="1:1" x14ac:dyDescent="0.25">
      <c r="A45" s="99" t="s">
        <v>4292</v>
      </c>
    </row>
    <row r="46" spans="1:1" x14ac:dyDescent="0.25">
      <c r="A46" s="99" t="s">
        <v>4293</v>
      </c>
    </row>
    <row r="47" spans="1:1" x14ac:dyDescent="0.25">
      <c r="A47" s="99" t="s">
        <v>4294</v>
      </c>
    </row>
    <row r="48" spans="1:1" x14ac:dyDescent="0.25">
      <c r="A48" s="99" t="s">
        <v>4295</v>
      </c>
    </row>
    <row r="49" spans="1:1" x14ac:dyDescent="0.25">
      <c r="A49" s="99" t="s">
        <v>4296</v>
      </c>
    </row>
    <row r="50" spans="1:1" x14ac:dyDescent="0.25">
      <c r="A50" s="99" t="s">
        <v>4263</v>
      </c>
    </row>
    <row r="51" spans="1:1" x14ac:dyDescent="0.25">
      <c r="A51" s="99" t="s">
        <v>4297</v>
      </c>
    </row>
    <row r="52" spans="1:1" x14ac:dyDescent="0.25">
      <c r="A52" s="99" t="s">
        <v>4298</v>
      </c>
    </row>
    <row r="53" spans="1:1" x14ac:dyDescent="0.25">
      <c r="A53" s="99" t="s">
        <v>4299</v>
      </c>
    </row>
    <row r="54" spans="1:1" x14ac:dyDescent="0.25">
      <c r="A54" s="99" t="s">
        <v>4300</v>
      </c>
    </row>
    <row r="55" spans="1:1" x14ac:dyDescent="0.25">
      <c r="A55" s="99" t="s">
        <v>4301</v>
      </c>
    </row>
    <row r="56" spans="1:1" x14ac:dyDescent="0.25">
      <c r="A56" s="99" t="s">
        <v>4302</v>
      </c>
    </row>
    <row r="57" spans="1:1" x14ac:dyDescent="0.25">
      <c r="A57" s="99" t="s">
        <v>4303</v>
      </c>
    </row>
    <row r="58" spans="1:1" x14ac:dyDescent="0.25">
      <c r="A58" s="99" t="s">
        <v>4304</v>
      </c>
    </row>
    <row r="59" spans="1:1" x14ac:dyDescent="0.25">
      <c r="A59" s="99" t="s">
        <v>4305</v>
      </c>
    </row>
    <row r="60" spans="1:1" x14ac:dyDescent="0.25">
      <c r="A60" s="99" t="s">
        <v>4306</v>
      </c>
    </row>
    <row r="61" spans="1:1" x14ac:dyDescent="0.25">
      <c r="A61" s="99" t="s">
        <v>4307</v>
      </c>
    </row>
    <row r="62" spans="1:1" x14ac:dyDescent="0.25">
      <c r="A62" s="99" t="s">
        <v>4308</v>
      </c>
    </row>
    <row r="63" spans="1:1" x14ac:dyDescent="0.25">
      <c r="A63" s="99" t="s">
        <v>4309</v>
      </c>
    </row>
    <row r="64" spans="1:1" x14ac:dyDescent="0.25">
      <c r="A64" s="99" t="s">
        <v>4310</v>
      </c>
    </row>
    <row r="65" spans="1:1" x14ac:dyDescent="0.25">
      <c r="A65" s="99" t="s">
        <v>4311</v>
      </c>
    </row>
    <row r="66" spans="1:1" x14ac:dyDescent="0.25">
      <c r="A66" s="99" t="s">
        <v>4312</v>
      </c>
    </row>
    <row r="67" spans="1:1" x14ac:dyDescent="0.25">
      <c r="A67" s="99" t="s">
        <v>4313</v>
      </c>
    </row>
    <row r="68" spans="1:1" x14ac:dyDescent="0.25">
      <c r="A68" s="99" t="s">
        <v>4314</v>
      </c>
    </row>
    <row r="69" spans="1:1" x14ac:dyDescent="0.25">
      <c r="A69" s="99" t="s">
        <v>4315</v>
      </c>
    </row>
    <row r="70" spans="1:1" x14ac:dyDescent="0.25">
      <c r="A70" s="99" t="s">
        <v>4316</v>
      </c>
    </row>
    <row r="71" spans="1:1" x14ac:dyDescent="0.25">
      <c r="A71" s="99" t="s">
        <v>4317</v>
      </c>
    </row>
    <row r="72" spans="1:1" x14ac:dyDescent="0.25">
      <c r="A72" s="99" t="s">
        <v>4318</v>
      </c>
    </row>
    <row r="73" spans="1:1" x14ac:dyDescent="0.25">
      <c r="A73" s="99" t="s">
        <v>4319</v>
      </c>
    </row>
    <row r="74" spans="1:1" x14ac:dyDescent="0.25">
      <c r="A74" s="99" t="s">
        <v>4320</v>
      </c>
    </row>
    <row r="75" spans="1:1" x14ac:dyDescent="0.25">
      <c r="A75" s="99" t="s">
        <v>4321</v>
      </c>
    </row>
    <row r="76" spans="1:1" x14ac:dyDescent="0.25">
      <c r="A76" s="99" t="s">
        <v>4322</v>
      </c>
    </row>
    <row r="77" spans="1:1" x14ac:dyDescent="0.25">
      <c r="A77" s="99" t="s">
        <v>4323</v>
      </c>
    </row>
    <row r="78" spans="1:1" x14ac:dyDescent="0.25">
      <c r="A78" s="99" t="s">
        <v>4324</v>
      </c>
    </row>
    <row r="79" spans="1:1" x14ac:dyDescent="0.25">
      <c r="A79" s="99" t="s">
        <v>4325</v>
      </c>
    </row>
    <row r="80" spans="1:1" x14ac:dyDescent="0.25">
      <c r="A80" s="99" t="s">
        <v>4326</v>
      </c>
    </row>
    <row r="81" spans="1:1" x14ac:dyDescent="0.25">
      <c r="A81" s="99" t="s">
        <v>4327</v>
      </c>
    </row>
    <row r="82" spans="1:1" x14ac:dyDescent="0.25">
      <c r="A82" s="99" t="s">
        <v>4328</v>
      </c>
    </row>
    <row r="83" spans="1:1" x14ac:dyDescent="0.25">
      <c r="A83" s="99" t="s">
        <v>4329</v>
      </c>
    </row>
    <row r="84" spans="1:1" x14ac:dyDescent="0.25">
      <c r="A84" s="99" t="s">
        <v>4330</v>
      </c>
    </row>
    <row r="85" spans="1:1" x14ac:dyDescent="0.25">
      <c r="A85" s="99" t="s">
        <v>4331</v>
      </c>
    </row>
    <row r="86" spans="1:1" x14ac:dyDescent="0.25">
      <c r="A86" s="99" t="s">
        <v>4332</v>
      </c>
    </row>
    <row r="87" spans="1:1" x14ac:dyDescent="0.25">
      <c r="A87" s="99" t="s">
        <v>4333</v>
      </c>
    </row>
    <row r="88" spans="1:1" x14ac:dyDescent="0.25">
      <c r="A88" s="99" t="s">
        <v>4334</v>
      </c>
    </row>
    <row r="89" spans="1:1" x14ac:dyDescent="0.25">
      <c r="A89" s="99" t="s">
        <v>4335</v>
      </c>
    </row>
    <row r="90" spans="1:1" x14ac:dyDescent="0.25">
      <c r="A90" s="99" t="s">
        <v>4336</v>
      </c>
    </row>
    <row r="91" spans="1:1" x14ac:dyDescent="0.25">
      <c r="A91" s="99" t="s">
        <v>4337</v>
      </c>
    </row>
    <row r="92" spans="1:1" x14ac:dyDescent="0.25">
      <c r="A92" s="99" t="s">
        <v>4338</v>
      </c>
    </row>
    <row r="93" spans="1:1" x14ac:dyDescent="0.25">
      <c r="A93" s="99" t="s">
        <v>4339</v>
      </c>
    </row>
    <row r="94" spans="1:1" x14ac:dyDescent="0.25">
      <c r="A94" s="99" t="s">
        <v>4340</v>
      </c>
    </row>
    <row r="95" spans="1:1" x14ac:dyDescent="0.25">
      <c r="A95" s="99" t="s">
        <v>1140</v>
      </c>
    </row>
    <row r="96" spans="1:1" x14ac:dyDescent="0.25">
      <c r="A96" s="99" t="s">
        <v>4341</v>
      </c>
    </row>
    <row r="97" spans="1:1" x14ac:dyDescent="0.25">
      <c r="A97" s="99" t="s">
        <v>4342</v>
      </c>
    </row>
    <row r="98" spans="1:1" x14ac:dyDescent="0.25">
      <c r="A98" s="99" t="s">
        <v>4343</v>
      </c>
    </row>
    <row r="99" spans="1:1" x14ac:dyDescent="0.25">
      <c r="A99" s="99" t="s">
        <v>4344</v>
      </c>
    </row>
    <row r="100" spans="1:1" x14ac:dyDescent="0.25">
      <c r="A100" s="99" t="s">
        <v>4345</v>
      </c>
    </row>
    <row r="101" spans="1:1" x14ac:dyDescent="0.25">
      <c r="A101" s="99" t="s">
        <v>4346</v>
      </c>
    </row>
    <row r="102" spans="1:1" x14ac:dyDescent="0.25">
      <c r="A102" s="99" t="s">
        <v>4347</v>
      </c>
    </row>
    <row r="103" spans="1:1" x14ac:dyDescent="0.25">
      <c r="A103" s="99" t="s">
        <v>4348</v>
      </c>
    </row>
    <row r="104" spans="1:1" x14ac:dyDescent="0.25">
      <c r="A104" s="99" t="s">
        <v>4349</v>
      </c>
    </row>
    <row r="105" spans="1:1" x14ac:dyDescent="0.25">
      <c r="A105" s="99" t="s">
        <v>4350</v>
      </c>
    </row>
    <row r="106" spans="1:1" x14ac:dyDescent="0.25">
      <c r="A106" s="99" t="s">
        <v>4351</v>
      </c>
    </row>
    <row r="107" spans="1:1" x14ac:dyDescent="0.25">
      <c r="A107" s="99" t="s">
        <v>4352</v>
      </c>
    </row>
    <row r="108" spans="1:1" x14ac:dyDescent="0.25">
      <c r="A108" s="99" t="s">
        <v>4353</v>
      </c>
    </row>
    <row r="109" spans="1:1" x14ac:dyDescent="0.25">
      <c r="A109" s="99" t="s">
        <v>4354</v>
      </c>
    </row>
    <row r="110" spans="1:1" x14ac:dyDescent="0.25">
      <c r="A110" s="99" t="s">
        <v>4355</v>
      </c>
    </row>
    <row r="111" spans="1:1" x14ac:dyDescent="0.25">
      <c r="A111" s="99" t="s">
        <v>4356</v>
      </c>
    </row>
    <row r="112" spans="1:1" x14ac:dyDescent="0.25">
      <c r="A112" s="99" t="s">
        <v>4357</v>
      </c>
    </row>
    <row r="113" spans="1:1" x14ac:dyDescent="0.25">
      <c r="A113" s="99" t="s">
        <v>4358</v>
      </c>
    </row>
    <row r="114" spans="1:1" x14ac:dyDescent="0.25">
      <c r="A114" s="99" t="s">
        <v>4359</v>
      </c>
    </row>
    <row r="115" spans="1:1" x14ac:dyDescent="0.25">
      <c r="A115" s="99" t="s">
        <v>4360</v>
      </c>
    </row>
    <row r="116" spans="1:1" x14ac:dyDescent="0.25">
      <c r="A116" s="99" t="s">
        <v>4361</v>
      </c>
    </row>
    <row r="117" spans="1:1" x14ac:dyDescent="0.25">
      <c r="A117" s="99" t="s">
        <v>4362</v>
      </c>
    </row>
    <row r="118" spans="1:1" x14ac:dyDescent="0.25">
      <c r="A118" s="99" t="s">
        <v>4363</v>
      </c>
    </row>
    <row r="119" spans="1:1" x14ac:dyDescent="0.25">
      <c r="A119" s="99" t="s">
        <v>4364</v>
      </c>
    </row>
    <row r="120" spans="1:1" x14ac:dyDescent="0.25">
      <c r="A120" s="99" t="s">
        <v>4365</v>
      </c>
    </row>
    <row r="121" spans="1:1" x14ac:dyDescent="0.25">
      <c r="A121" s="99" t="s">
        <v>4366</v>
      </c>
    </row>
    <row r="122" spans="1:1" x14ac:dyDescent="0.25">
      <c r="A122" s="99" t="s">
        <v>4367</v>
      </c>
    </row>
    <row r="123" spans="1:1" x14ac:dyDescent="0.25">
      <c r="A123" s="99" t="s">
        <v>4368</v>
      </c>
    </row>
    <row r="124" spans="1:1" x14ac:dyDescent="0.25">
      <c r="A124" s="99" t="s">
        <v>4369</v>
      </c>
    </row>
    <row r="125" spans="1:1" x14ac:dyDescent="0.25">
      <c r="A125" s="99" t="s">
        <v>4370</v>
      </c>
    </row>
    <row r="126" spans="1:1" x14ac:dyDescent="0.25">
      <c r="A126" s="99" t="s">
        <v>4371</v>
      </c>
    </row>
    <row r="127" spans="1:1" x14ac:dyDescent="0.25">
      <c r="A127" s="99" t="s">
        <v>4372</v>
      </c>
    </row>
    <row r="128" spans="1:1" x14ac:dyDescent="0.25">
      <c r="A128" s="99" t="s">
        <v>4373</v>
      </c>
    </row>
    <row r="129" spans="1:1" x14ac:dyDescent="0.25">
      <c r="A129" s="99" t="s">
        <v>4374</v>
      </c>
    </row>
    <row r="130" spans="1:1" x14ac:dyDescent="0.25">
      <c r="A130" s="99" t="s">
        <v>4375</v>
      </c>
    </row>
    <row r="131" spans="1:1" x14ac:dyDescent="0.25">
      <c r="A131" s="99" t="s">
        <v>4376</v>
      </c>
    </row>
    <row r="132" spans="1:1" x14ac:dyDescent="0.25">
      <c r="A132" s="99" t="s">
        <v>4377</v>
      </c>
    </row>
    <row r="133" spans="1:1" x14ac:dyDescent="0.25">
      <c r="A133" s="99" t="s">
        <v>4378</v>
      </c>
    </row>
    <row r="134" spans="1:1" x14ac:dyDescent="0.25">
      <c r="A134" s="99" t="s">
        <v>4379</v>
      </c>
    </row>
    <row r="135" spans="1:1" x14ac:dyDescent="0.25">
      <c r="A135" s="99" t="s">
        <v>4380</v>
      </c>
    </row>
    <row r="136" spans="1:1" x14ac:dyDescent="0.25">
      <c r="A136" s="99" t="s">
        <v>4381</v>
      </c>
    </row>
    <row r="137" spans="1:1" x14ac:dyDescent="0.25">
      <c r="A137" s="99" t="s">
        <v>4382</v>
      </c>
    </row>
    <row r="138" spans="1:1" x14ac:dyDescent="0.25">
      <c r="A138" s="99" t="s">
        <v>4383</v>
      </c>
    </row>
    <row r="139" spans="1:1" x14ac:dyDescent="0.25">
      <c r="A139" s="99" t="s">
        <v>4384</v>
      </c>
    </row>
    <row r="140" spans="1:1" x14ac:dyDescent="0.25">
      <c r="A140" s="99" t="s">
        <v>4385</v>
      </c>
    </row>
    <row r="141" spans="1:1" x14ac:dyDescent="0.25">
      <c r="A141" s="99" t="s">
        <v>4386</v>
      </c>
    </row>
    <row r="142" spans="1:1" x14ac:dyDescent="0.25">
      <c r="A142" s="99" t="s">
        <v>4387</v>
      </c>
    </row>
    <row r="143" spans="1:1" x14ac:dyDescent="0.25">
      <c r="A143" s="99" t="s">
        <v>4388</v>
      </c>
    </row>
    <row r="144" spans="1:1" x14ac:dyDescent="0.25">
      <c r="A144" s="99" t="s">
        <v>4389</v>
      </c>
    </row>
    <row r="145" spans="1:1" x14ac:dyDescent="0.25">
      <c r="A145" s="99" t="s">
        <v>4390</v>
      </c>
    </row>
    <row r="146" spans="1:1" x14ac:dyDescent="0.25">
      <c r="A146" s="99" t="s">
        <v>4391</v>
      </c>
    </row>
    <row r="147" spans="1:1" x14ac:dyDescent="0.25">
      <c r="A147" s="99" t="s">
        <v>4392</v>
      </c>
    </row>
    <row r="148" spans="1:1" x14ac:dyDescent="0.25">
      <c r="A148" s="99" t="s">
        <v>4393</v>
      </c>
    </row>
    <row r="149" spans="1:1" x14ac:dyDescent="0.25">
      <c r="A149" s="99" t="s">
        <v>4394</v>
      </c>
    </row>
    <row r="150" spans="1:1" x14ac:dyDescent="0.25">
      <c r="A150" s="99" t="s">
        <v>4395</v>
      </c>
    </row>
    <row r="151" spans="1:1" x14ac:dyDescent="0.25">
      <c r="A151" s="99" t="s">
        <v>4396</v>
      </c>
    </row>
    <row r="152" spans="1:1" x14ac:dyDescent="0.25">
      <c r="A152" s="99" t="s">
        <v>4397</v>
      </c>
    </row>
    <row r="153" spans="1:1" x14ac:dyDescent="0.25">
      <c r="A153" s="99" t="s">
        <v>4398</v>
      </c>
    </row>
    <row r="154" spans="1:1" x14ac:dyDescent="0.25">
      <c r="A154" s="99" t="s">
        <v>4399</v>
      </c>
    </row>
    <row r="155" spans="1:1" x14ac:dyDescent="0.25">
      <c r="A155" s="99" t="s">
        <v>4400</v>
      </c>
    </row>
    <row r="156" spans="1:1" x14ac:dyDescent="0.25">
      <c r="A156" s="99" t="s">
        <v>4401</v>
      </c>
    </row>
    <row r="157" spans="1:1" x14ac:dyDescent="0.25">
      <c r="A157" s="99" t="s">
        <v>4402</v>
      </c>
    </row>
    <row r="158" spans="1:1" x14ac:dyDescent="0.25">
      <c r="A158" s="99" t="s">
        <v>4403</v>
      </c>
    </row>
    <row r="159" spans="1:1" x14ac:dyDescent="0.25">
      <c r="A159" s="99" t="s">
        <v>4404</v>
      </c>
    </row>
    <row r="160" spans="1:1" x14ac:dyDescent="0.25">
      <c r="A160" s="99" t="s">
        <v>4405</v>
      </c>
    </row>
    <row r="161" spans="1:1" x14ac:dyDescent="0.25">
      <c r="A161" s="99" t="s">
        <v>4406</v>
      </c>
    </row>
    <row r="162" spans="1:1" x14ac:dyDescent="0.25">
      <c r="A162" s="99" t="s">
        <v>4407</v>
      </c>
    </row>
    <row r="163" spans="1:1" x14ac:dyDescent="0.25">
      <c r="A163" s="99" t="s">
        <v>4408</v>
      </c>
    </row>
    <row r="164" spans="1:1" x14ac:dyDescent="0.25">
      <c r="A164" s="99" t="s">
        <v>4409</v>
      </c>
    </row>
    <row r="165" spans="1:1" x14ac:dyDescent="0.25">
      <c r="A165" s="99" t="s">
        <v>4410</v>
      </c>
    </row>
    <row r="166" spans="1:1" x14ac:dyDescent="0.25">
      <c r="A166" s="99" t="s">
        <v>4411</v>
      </c>
    </row>
    <row r="167" spans="1:1" x14ac:dyDescent="0.25">
      <c r="A167" s="99" t="s">
        <v>4412</v>
      </c>
    </row>
    <row r="168" spans="1:1" x14ac:dyDescent="0.25">
      <c r="A168" s="99" t="s">
        <v>4413</v>
      </c>
    </row>
    <row r="169" spans="1:1" x14ac:dyDescent="0.25">
      <c r="A169" s="99" t="s">
        <v>4414</v>
      </c>
    </row>
    <row r="170" spans="1:1" x14ac:dyDescent="0.25">
      <c r="A170" s="99" t="s">
        <v>4415</v>
      </c>
    </row>
    <row r="171" spans="1:1" x14ac:dyDescent="0.25">
      <c r="A171" s="99" t="s">
        <v>4416</v>
      </c>
    </row>
    <row r="172" spans="1:1" x14ac:dyDescent="0.25">
      <c r="A172" s="99" t="s">
        <v>4417</v>
      </c>
    </row>
    <row r="173" spans="1:1" x14ac:dyDescent="0.25">
      <c r="A173" s="99" t="s">
        <v>4418</v>
      </c>
    </row>
    <row r="174" spans="1:1" x14ac:dyDescent="0.25">
      <c r="A174" s="99" t="s">
        <v>4419</v>
      </c>
    </row>
    <row r="175" spans="1:1" x14ac:dyDescent="0.25">
      <c r="A175" s="99" t="s">
        <v>4420</v>
      </c>
    </row>
    <row r="176" spans="1:1" x14ac:dyDescent="0.25">
      <c r="A176" s="99" t="s">
        <v>4421</v>
      </c>
    </row>
    <row r="177" spans="1:1" x14ac:dyDescent="0.25">
      <c r="A177" s="99" t="s">
        <v>4422</v>
      </c>
    </row>
    <row r="178" spans="1:1" x14ac:dyDescent="0.25">
      <c r="A178" s="99" t="s">
        <v>4423</v>
      </c>
    </row>
    <row r="179" spans="1:1" x14ac:dyDescent="0.25">
      <c r="A179" s="99" t="s">
        <v>4424</v>
      </c>
    </row>
    <row r="180" spans="1:1" x14ac:dyDescent="0.25">
      <c r="A180" s="99" t="s">
        <v>4425</v>
      </c>
    </row>
    <row r="181" spans="1:1" x14ac:dyDescent="0.25">
      <c r="A181" s="99" t="s">
        <v>4426</v>
      </c>
    </row>
    <row r="182" spans="1:1" x14ac:dyDescent="0.25">
      <c r="A182" s="99" t="s">
        <v>4427</v>
      </c>
    </row>
    <row r="183" spans="1:1" x14ac:dyDescent="0.25">
      <c r="A183" s="99" t="s">
        <v>4428</v>
      </c>
    </row>
    <row r="184" spans="1:1" x14ac:dyDescent="0.25">
      <c r="A184" s="99" t="s">
        <v>4429</v>
      </c>
    </row>
    <row r="185" spans="1:1" x14ac:dyDescent="0.25">
      <c r="A185" s="99" t="s">
        <v>4430</v>
      </c>
    </row>
    <row r="186" spans="1:1" x14ac:dyDescent="0.25">
      <c r="A186" s="99" t="s">
        <v>4431</v>
      </c>
    </row>
    <row r="187" spans="1:1" x14ac:dyDescent="0.25">
      <c r="A187" s="99" t="s">
        <v>4432</v>
      </c>
    </row>
    <row r="188" spans="1:1" x14ac:dyDescent="0.25">
      <c r="A188" s="99" t="s">
        <v>4433</v>
      </c>
    </row>
    <row r="189" spans="1:1" x14ac:dyDescent="0.25">
      <c r="A189" s="99" t="s">
        <v>4434</v>
      </c>
    </row>
    <row r="190" spans="1:1" x14ac:dyDescent="0.25">
      <c r="A190" s="99" t="s">
        <v>4435</v>
      </c>
    </row>
    <row r="191" spans="1:1" x14ac:dyDescent="0.25">
      <c r="A191" s="99" t="s">
        <v>4436</v>
      </c>
    </row>
    <row r="192" spans="1:1" x14ac:dyDescent="0.25">
      <c r="A192" s="99" t="s">
        <v>4437</v>
      </c>
    </row>
    <row r="193" spans="1:1" x14ac:dyDescent="0.25">
      <c r="A193" s="99" t="s">
        <v>4438</v>
      </c>
    </row>
    <row r="194" spans="1:1" x14ac:dyDescent="0.25">
      <c r="A194" s="99" t="s">
        <v>4439</v>
      </c>
    </row>
    <row r="195" spans="1:1" x14ac:dyDescent="0.25">
      <c r="A195" s="99" t="s">
        <v>4440</v>
      </c>
    </row>
    <row r="196" spans="1:1" x14ac:dyDescent="0.25">
      <c r="A196" s="99" t="s">
        <v>4441</v>
      </c>
    </row>
    <row r="197" spans="1:1" x14ac:dyDescent="0.25">
      <c r="A197" s="99" t="s">
        <v>4442</v>
      </c>
    </row>
    <row r="198" spans="1:1" x14ac:dyDescent="0.25">
      <c r="A198" s="99" t="s">
        <v>4443</v>
      </c>
    </row>
    <row r="199" spans="1:1" x14ac:dyDescent="0.25">
      <c r="A199" s="99" t="s">
        <v>4444</v>
      </c>
    </row>
    <row r="200" spans="1:1" x14ac:dyDescent="0.25">
      <c r="A200" s="99" t="s">
        <v>4445</v>
      </c>
    </row>
    <row r="201" spans="1:1" x14ac:dyDescent="0.25">
      <c r="A201" s="99" t="s">
        <v>4446</v>
      </c>
    </row>
    <row r="202" spans="1:1" x14ac:dyDescent="0.25">
      <c r="A202" s="99" t="s">
        <v>4447</v>
      </c>
    </row>
    <row r="203" spans="1:1" x14ac:dyDescent="0.25">
      <c r="A203" s="99" t="s">
        <v>4448</v>
      </c>
    </row>
    <row r="204" spans="1:1" x14ac:dyDescent="0.25">
      <c r="A204" s="99" t="s">
        <v>4449</v>
      </c>
    </row>
    <row r="205" spans="1:1" x14ac:dyDescent="0.25">
      <c r="A205" s="99" t="s">
        <v>4450</v>
      </c>
    </row>
    <row r="206" spans="1:1" x14ac:dyDescent="0.25">
      <c r="A206" s="99" t="s">
        <v>4451</v>
      </c>
    </row>
    <row r="207" spans="1:1" x14ac:dyDescent="0.25">
      <c r="A207" s="99" t="s">
        <v>4452</v>
      </c>
    </row>
    <row r="208" spans="1:1" x14ac:dyDescent="0.25">
      <c r="A208" s="99" t="s">
        <v>4453</v>
      </c>
    </row>
    <row r="209" spans="1:1" x14ac:dyDescent="0.25">
      <c r="A209" s="99" t="s">
        <v>4454</v>
      </c>
    </row>
    <row r="210" spans="1:1" x14ac:dyDescent="0.25">
      <c r="A210" s="99" t="s">
        <v>4455</v>
      </c>
    </row>
    <row r="211" spans="1:1" x14ac:dyDescent="0.25">
      <c r="A211" s="99" t="s">
        <v>4456</v>
      </c>
    </row>
    <row r="212" spans="1:1" x14ac:dyDescent="0.25">
      <c r="A212" s="99" t="s">
        <v>4457</v>
      </c>
    </row>
    <row r="213" spans="1:1" x14ac:dyDescent="0.25">
      <c r="A213" s="99" t="s">
        <v>4458</v>
      </c>
    </row>
    <row r="214" spans="1:1" x14ac:dyDescent="0.25">
      <c r="A214" s="99" t="s">
        <v>4459</v>
      </c>
    </row>
    <row r="215" spans="1:1" x14ac:dyDescent="0.25">
      <c r="A215" s="99" t="s">
        <v>4460</v>
      </c>
    </row>
    <row r="216" spans="1:1" x14ac:dyDescent="0.25">
      <c r="A216" s="99" t="s">
        <v>4461</v>
      </c>
    </row>
    <row r="217" spans="1:1" x14ac:dyDescent="0.25">
      <c r="A217" s="99" t="s">
        <v>4462</v>
      </c>
    </row>
    <row r="218" spans="1:1" x14ac:dyDescent="0.25">
      <c r="A218" s="99" t="s">
        <v>4463</v>
      </c>
    </row>
    <row r="219" spans="1:1" x14ac:dyDescent="0.25">
      <c r="A219" s="99" t="s">
        <v>4464</v>
      </c>
    </row>
    <row r="220" spans="1:1" x14ac:dyDescent="0.25">
      <c r="A220" s="99" t="s">
        <v>4358</v>
      </c>
    </row>
    <row r="221" spans="1:1" x14ac:dyDescent="0.25">
      <c r="A221" s="99" t="s">
        <v>4465</v>
      </c>
    </row>
    <row r="222" spans="1:1" x14ac:dyDescent="0.25">
      <c r="A222" s="99" t="s">
        <v>4466</v>
      </c>
    </row>
    <row r="223" spans="1:1" x14ac:dyDescent="0.25">
      <c r="A223" s="99" t="s">
        <v>4459</v>
      </c>
    </row>
    <row r="224" spans="1:1" x14ac:dyDescent="0.25">
      <c r="A224" s="99" t="s">
        <v>4460</v>
      </c>
    </row>
    <row r="225" spans="1:1" x14ac:dyDescent="0.25">
      <c r="A225" s="99" t="s">
        <v>4461</v>
      </c>
    </row>
    <row r="226" spans="1:1" x14ac:dyDescent="0.25">
      <c r="A226" s="99" t="s">
        <v>4462</v>
      </c>
    </row>
    <row r="227" spans="1:1" x14ac:dyDescent="0.25">
      <c r="A227" s="99" t="s">
        <v>4463</v>
      </c>
    </row>
    <row r="228" spans="1:1" x14ac:dyDescent="0.25">
      <c r="A228" s="99" t="s">
        <v>4464</v>
      </c>
    </row>
    <row r="229" spans="1:1" x14ac:dyDescent="0.25">
      <c r="A229" s="99" t="s">
        <v>4358</v>
      </c>
    </row>
    <row r="230" spans="1:1" x14ac:dyDescent="0.25">
      <c r="A230" s="99" t="s">
        <v>4467</v>
      </c>
    </row>
    <row r="231" spans="1:1" x14ac:dyDescent="0.25">
      <c r="A231" s="99" t="s">
        <v>4468</v>
      </c>
    </row>
    <row r="232" spans="1:1" x14ac:dyDescent="0.25">
      <c r="A232" s="99" t="s">
        <v>4469</v>
      </c>
    </row>
    <row r="233" spans="1:1" x14ac:dyDescent="0.25">
      <c r="A233" s="99" t="s">
        <v>4470</v>
      </c>
    </row>
    <row r="234" spans="1:1" x14ac:dyDescent="0.25">
      <c r="A234" s="99" t="s">
        <v>4471</v>
      </c>
    </row>
    <row r="235" spans="1:1" x14ac:dyDescent="0.25">
      <c r="A235" s="99" t="s">
        <v>4472</v>
      </c>
    </row>
    <row r="236" spans="1:1" x14ac:dyDescent="0.25">
      <c r="A236" s="99" t="s">
        <v>4473</v>
      </c>
    </row>
    <row r="237" spans="1:1" x14ac:dyDescent="0.25">
      <c r="A237" s="99" t="s">
        <v>4474</v>
      </c>
    </row>
    <row r="238" spans="1:1" x14ac:dyDescent="0.25">
      <c r="A238" s="99" t="s">
        <v>4358</v>
      </c>
    </row>
    <row r="239" spans="1:1" x14ac:dyDescent="0.25">
      <c r="A239" s="99" t="s">
        <v>4475</v>
      </c>
    </row>
    <row r="240" spans="1:1" x14ac:dyDescent="0.25">
      <c r="A240" s="99" t="s">
        <v>4476</v>
      </c>
    </row>
    <row r="241" spans="1:1" x14ac:dyDescent="0.25">
      <c r="A241" s="99" t="s">
        <v>4477</v>
      </c>
    </row>
    <row r="242" spans="1:1" x14ac:dyDescent="0.25">
      <c r="A242" s="99" t="s">
        <v>4478</v>
      </c>
    </row>
    <row r="243" spans="1:1" x14ac:dyDescent="0.25">
      <c r="A243" s="99" t="s">
        <v>4479</v>
      </c>
    </row>
    <row r="244" spans="1:1" x14ac:dyDescent="0.25">
      <c r="A244" s="99" t="s">
        <v>4480</v>
      </c>
    </row>
    <row r="245" spans="1:1" x14ac:dyDescent="0.25">
      <c r="A245" s="99" t="s">
        <v>4481</v>
      </c>
    </row>
    <row r="246" spans="1:1" x14ac:dyDescent="0.25">
      <c r="A246" s="99" t="s">
        <v>4482</v>
      </c>
    </row>
    <row r="247" spans="1:1" x14ac:dyDescent="0.25">
      <c r="A247" s="99" t="s">
        <v>4483</v>
      </c>
    </row>
    <row r="248" spans="1:1" x14ac:dyDescent="0.25">
      <c r="A248" s="99" t="s">
        <v>4484</v>
      </c>
    </row>
    <row r="249" spans="1:1" x14ac:dyDescent="0.25">
      <c r="A249" s="99" t="s">
        <v>4485</v>
      </c>
    </row>
    <row r="250" spans="1:1" x14ac:dyDescent="0.25">
      <c r="A250" s="99" t="s">
        <v>4486</v>
      </c>
    </row>
    <row r="251" spans="1:1" x14ac:dyDescent="0.25">
      <c r="A251" s="99" t="s">
        <v>4487</v>
      </c>
    </row>
    <row r="252" spans="1:1" x14ac:dyDescent="0.25">
      <c r="A252" s="99" t="s">
        <v>4488</v>
      </c>
    </row>
    <row r="253" spans="1:1" x14ac:dyDescent="0.25">
      <c r="A253" s="99" t="s">
        <v>4489</v>
      </c>
    </row>
    <row r="254" spans="1:1" x14ac:dyDescent="0.25">
      <c r="A254" s="99" t="s">
        <v>4490</v>
      </c>
    </row>
    <row r="255" spans="1:1" x14ac:dyDescent="0.25">
      <c r="A255" s="99" t="s">
        <v>4491</v>
      </c>
    </row>
    <row r="256" spans="1:1" x14ac:dyDescent="0.25">
      <c r="A256" s="99" t="s">
        <v>1140</v>
      </c>
    </row>
    <row r="257" spans="1:1" x14ac:dyDescent="0.25">
      <c r="A257" s="99" t="s">
        <v>4492</v>
      </c>
    </row>
    <row r="258" spans="1:1" x14ac:dyDescent="0.25">
      <c r="A258" s="99" t="s">
        <v>4493</v>
      </c>
    </row>
    <row r="259" spans="1:1" x14ac:dyDescent="0.25">
      <c r="A259" s="99" t="s">
        <v>4494</v>
      </c>
    </row>
    <row r="260" spans="1:1" x14ac:dyDescent="0.25">
      <c r="A260" s="99" t="s">
        <v>4495</v>
      </c>
    </row>
    <row r="261" spans="1:1" x14ac:dyDescent="0.25">
      <c r="A261" s="99" t="s">
        <v>4496</v>
      </c>
    </row>
    <row r="262" spans="1:1" x14ac:dyDescent="0.25">
      <c r="A262" s="99" t="s">
        <v>4497</v>
      </c>
    </row>
    <row r="263" spans="1:1" x14ac:dyDescent="0.25">
      <c r="A263" s="99" t="s">
        <v>4498</v>
      </c>
    </row>
    <row r="264" spans="1:1" x14ac:dyDescent="0.25">
      <c r="A264" s="99" t="s">
        <v>4499</v>
      </c>
    </row>
    <row r="265" spans="1:1" x14ac:dyDescent="0.25">
      <c r="A265" s="99" t="s">
        <v>4500</v>
      </c>
    </row>
    <row r="266" spans="1:1" x14ac:dyDescent="0.25">
      <c r="A266" s="99" t="s">
        <v>4501</v>
      </c>
    </row>
    <row r="267" spans="1:1" x14ac:dyDescent="0.25">
      <c r="A267" s="99" t="s">
        <v>4502</v>
      </c>
    </row>
    <row r="268" spans="1:1" x14ac:dyDescent="0.25">
      <c r="A268" s="99" t="s">
        <v>4503</v>
      </c>
    </row>
    <row r="269" spans="1:1" x14ac:dyDescent="0.25">
      <c r="A269" s="99" t="s">
        <v>4504</v>
      </c>
    </row>
    <row r="270" spans="1:1" x14ac:dyDescent="0.25">
      <c r="A270" s="99" t="s">
        <v>4505</v>
      </c>
    </row>
    <row r="271" spans="1:1" x14ac:dyDescent="0.25">
      <c r="A271" s="99" t="s">
        <v>4506</v>
      </c>
    </row>
    <row r="272" spans="1:1" x14ac:dyDescent="0.25">
      <c r="A272" s="99" t="s">
        <v>4473</v>
      </c>
    </row>
    <row r="273" spans="1:1" x14ac:dyDescent="0.25">
      <c r="A273" s="99" t="s">
        <v>4507</v>
      </c>
    </row>
    <row r="274" spans="1:1" x14ac:dyDescent="0.25">
      <c r="A274" s="99" t="s">
        <v>4508</v>
      </c>
    </row>
    <row r="275" spans="1:1" x14ac:dyDescent="0.25">
      <c r="A275" s="99" t="s">
        <v>4509</v>
      </c>
    </row>
    <row r="276" spans="1:1" x14ac:dyDescent="0.25">
      <c r="A276" s="99" t="s">
        <v>4510</v>
      </c>
    </row>
    <row r="277" spans="1:1" x14ac:dyDescent="0.25">
      <c r="A277" s="99" t="s">
        <v>4511</v>
      </c>
    </row>
    <row r="278" spans="1:1" x14ac:dyDescent="0.25">
      <c r="A278" s="99" t="s">
        <v>4512</v>
      </c>
    </row>
    <row r="279" spans="1:1" x14ac:dyDescent="0.25">
      <c r="A279" s="99" t="s">
        <v>4513</v>
      </c>
    </row>
    <row r="280" spans="1:1" x14ac:dyDescent="0.25">
      <c r="A280" s="99" t="s">
        <v>4514</v>
      </c>
    </row>
    <row r="281" spans="1:1" x14ac:dyDescent="0.25">
      <c r="A281" s="99" t="s">
        <v>4515</v>
      </c>
    </row>
    <row r="282" spans="1:1" x14ac:dyDescent="0.25">
      <c r="A282" s="99" t="s">
        <v>4516</v>
      </c>
    </row>
    <row r="283" spans="1:1" x14ac:dyDescent="0.25">
      <c r="A283" s="99" t="s">
        <v>1140</v>
      </c>
    </row>
    <row r="284" spans="1:1" x14ac:dyDescent="0.25">
      <c r="A284" s="99" t="s">
        <v>4517</v>
      </c>
    </row>
    <row r="285" spans="1:1" x14ac:dyDescent="0.25">
      <c r="A285" s="99" t="s">
        <v>4518</v>
      </c>
    </row>
    <row r="286" spans="1:1" x14ac:dyDescent="0.25">
      <c r="A286" s="99" t="s">
        <v>4519</v>
      </c>
    </row>
    <row r="287" spans="1:1" x14ac:dyDescent="0.25">
      <c r="A287" s="99" t="s">
        <v>4520</v>
      </c>
    </row>
    <row r="288" spans="1:1" x14ac:dyDescent="0.25">
      <c r="A288" s="99" t="s">
        <v>4521</v>
      </c>
    </row>
    <row r="289" spans="1:1" x14ac:dyDescent="0.25">
      <c r="A289" s="99" t="s">
        <v>4522</v>
      </c>
    </row>
    <row r="290" spans="1:1" x14ac:dyDescent="0.25">
      <c r="A290" s="99" t="s">
        <v>4523</v>
      </c>
    </row>
    <row r="291" spans="1:1" x14ac:dyDescent="0.25">
      <c r="A291" s="99" t="s">
        <v>4524</v>
      </c>
    </row>
    <row r="292" spans="1:1" x14ac:dyDescent="0.25">
      <c r="A292" s="99" t="s">
        <v>4525</v>
      </c>
    </row>
    <row r="293" spans="1:1" x14ac:dyDescent="0.25">
      <c r="A293" s="99" t="s">
        <v>4526</v>
      </c>
    </row>
    <row r="294" spans="1:1" x14ac:dyDescent="0.25">
      <c r="A294" s="99" t="s">
        <v>4527</v>
      </c>
    </row>
    <row r="295" spans="1:1" x14ac:dyDescent="0.25">
      <c r="A295" s="99" t="s">
        <v>4528</v>
      </c>
    </row>
    <row r="296" spans="1:1" x14ac:dyDescent="0.25">
      <c r="A296" s="99" t="s">
        <v>4529</v>
      </c>
    </row>
    <row r="297" spans="1:1" x14ac:dyDescent="0.25">
      <c r="A297" s="99" t="s">
        <v>4530</v>
      </c>
    </row>
    <row r="298" spans="1:1" x14ac:dyDescent="0.25">
      <c r="A298" s="99" t="s">
        <v>4531</v>
      </c>
    </row>
    <row r="299" spans="1:1" x14ac:dyDescent="0.25">
      <c r="A299" s="99" t="s">
        <v>4532</v>
      </c>
    </row>
    <row r="300" spans="1:1" x14ac:dyDescent="0.25">
      <c r="A300" s="99" t="s">
        <v>4533</v>
      </c>
    </row>
    <row r="301" spans="1:1" x14ac:dyDescent="0.25">
      <c r="A301" s="99" t="s">
        <v>4534</v>
      </c>
    </row>
    <row r="302" spans="1:1" x14ac:dyDescent="0.25">
      <c r="A302" s="99" t="s">
        <v>4535</v>
      </c>
    </row>
    <row r="303" spans="1:1" x14ac:dyDescent="0.25">
      <c r="A303" s="99" t="s">
        <v>4536</v>
      </c>
    </row>
    <row r="304" spans="1:1" x14ac:dyDescent="0.25">
      <c r="A304" s="99" t="s">
        <v>4537</v>
      </c>
    </row>
    <row r="305" spans="1:1" x14ac:dyDescent="0.25">
      <c r="A305" s="99" t="s">
        <v>4538</v>
      </c>
    </row>
    <row r="306" spans="1:1" x14ac:dyDescent="0.25">
      <c r="A306" s="99" t="s">
        <v>4539</v>
      </c>
    </row>
    <row r="307" spans="1:1" x14ac:dyDescent="0.25">
      <c r="A307" s="99" t="s">
        <v>4540</v>
      </c>
    </row>
    <row r="308" spans="1:1" x14ac:dyDescent="0.25">
      <c r="A308" s="99" t="s">
        <v>4541</v>
      </c>
    </row>
    <row r="309" spans="1:1" x14ac:dyDescent="0.25">
      <c r="A309" s="99" t="s">
        <v>4542</v>
      </c>
    </row>
    <row r="310" spans="1:1" x14ac:dyDescent="0.25">
      <c r="A310" s="99" t="s">
        <v>4543</v>
      </c>
    </row>
    <row r="311" spans="1:1" x14ac:dyDescent="0.25">
      <c r="A311" s="99" t="s">
        <v>4544</v>
      </c>
    </row>
    <row r="312" spans="1:1" x14ac:dyDescent="0.25">
      <c r="A312" s="99" t="s">
        <v>4545</v>
      </c>
    </row>
    <row r="313" spans="1:1" x14ac:dyDescent="0.25">
      <c r="A313" s="99" t="s">
        <v>4546</v>
      </c>
    </row>
    <row r="314" spans="1:1" x14ac:dyDescent="0.25">
      <c r="A314" s="99" t="s">
        <v>4547</v>
      </c>
    </row>
    <row r="315" spans="1:1" x14ac:dyDescent="0.25">
      <c r="A315" s="99" t="s">
        <v>4548</v>
      </c>
    </row>
    <row r="316" spans="1:1" x14ac:dyDescent="0.25">
      <c r="A316" s="99" t="s">
        <v>4549</v>
      </c>
    </row>
    <row r="317" spans="1:1" x14ac:dyDescent="0.25">
      <c r="A317" s="99" t="s">
        <v>4550</v>
      </c>
    </row>
    <row r="318" spans="1:1" x14ac:dyDescent="0.25">
      <c r="A318" s="99" t="s">
        <v>4551</v>
      </c>
    </row>
    <row r="319" spans="1:1" x14ac:dyDescent="0.25">
      <c r="A319" s="99" t="s">
        <v>4552</v>
      </c>
    </row>
    <row r="320" spans="1:1" x14ac:dyDescent="0.25">
      <c r="A320" s="99" t="s">
        <v>4553</v>
      </c>
    </row>
    <row r="321" spans="1:1" x14ac:dyDescent="0.25">
      <c r="A321" s="99" t="s">
        <v>4554</v>
      </c>
    </row>
    <row r="322" spans="1:1" x14ac:dyDescent="0.25">
      <c r="A322" s="99" t="s">
        <v>4555</v>
      </c>
    </row>
    <row r="323" spans="1:1" x14ac:dyDescent="0.25">
      <c r="A323" s="99" t="s">
        <v>4556</v>
      </c>
    </row>
    <row r="324" spans="1:1" x14ac:dyDescent="0.25">
      <c r="A324" s="99" t="s">
        <v>4557</v>
      </c>
    </row>
    <row r="325" spans="1:1" x14ac:dyDescent="0.25">
      <c r="A325" s="99" t="s">
        <v>4558</v>
      </c>
    </row>
    <row r="326" spans="1:1" x14ac:dyDescent="0.25">
      <c r="A326" s="99" t="s">
        <v>4559</v>
      </c>
    </row>
    <row r="327" spans="1:1" x14ac:dyDescent="0.25">
      <c r="A327" s="99" t="s">
        <v>4560</v>
      </c>
    </row>
    <row r="328" spans="1:1" x14ac:dyDescent="0.25">
      <c r="A328" s="99" t="s">
        <v>4561</v>
      </c>
    </row>
    <row r="329" spans="1:1" x14ac:dyDescent="0.25">
      <c r="A329" s="99" t="s">
        <v>4562</v>
      </c>
    </row>
    <row r="330" spans="1:1" x14ac:dyDescent="0.25">
      <c r="A330" s="99" t="s">
        <v>4563</v>
      </c>
    </row>
    <row r="331" spans="1:1" x14ac:dyDescent="0.25">
      <c r="A331" s="99" t="s">
        <v>4564</v>
      </c>
    </row>
    <row r="332" spans="1:1" x14ac:dyDescent="0.25">
      <c r="A332" s="99" t="s">
        <v>4565</v>
      </c>
    </row>
    <row r="333" spans="1:1" x14ac:dyDescent="0.25">
      <c r="A333" s="99" t="s">
        <v>4566</v>
      </c>
    </row>
    <row r="334" spans="1:1" x14ac:dyDescent="0.25">
      <c r="A334" s="99" t="s">
        <v>4567</v>
      </c>
    </row>
    <row r="335" spans="1:1" x14ac:dyDescent="0.25">
      <c r="A335" s="99" t="s">
        <v>4568</v>
      </c>
    </row>
    <row r="336" spans="1:1" x14ac:dyDescent="0.25">
      <c r="A336" s="99" t="s">
        <v>4569</v>
      </c>
    </row>
    <row r="337" spans="1:1" x14ac:dyDescent="0.25">
      <c r="A337" s="99" t="s">
        <v>4570</v>
      </c>
    </row>
    <row r="338" spans="1:1" x14ac:dyDescent="0.25">
      <c r="A338" s="99" t="s">
        <v>4571</v>
      </c>
    </row>
    <row r="339" spans="1:1" x14ac:dyDescent="0.25">
      <c r="A339" s="99" t="s">
        <v>4572</v>
      </c>
    </row>
    <row r="340" spans="1:1" x14ac:dyDescent="0.25">
      <c r="A340" s="99" t="s">
        <v>4573</v>
      </c>
    </row>
    <row r="341" spans="1:1" x14ac:dyDescent="0.25">
      <c r="A341" s="99" t="s">
        <v>4574</v>
      </c>
    </row>
    <row r="342" spans="1:1" x14ac:dyDescent="0.25">
      <c r="A342" s="99" t="s">
        <v>4575</v>
      </c>
    </row>
    <row r="343" spans="1:1" x14ac:dyDescent="0.25">
      <c r="A343" s="99" t="s">
        <v>4576</v>
      </c>
    </row>
    <row r="344" spans="1:1" x14ac:dyDescent="0.25">
      <c r="A344" s="99" t="s">
        <v>4577</v>
      </c>
    </row>
    <row r="345" spans="1:1" x14ac:dyDescent="0.25">
      <c r="A345" s="99" t="s">
        <v>4578</v>
      </c>
    </row>
    <row r="346" spans="1:1" x14ac:dyDescent="0.25">
      <c r="A346" s="99" t="s">
        <v>4358</v>
      </c>
    </row>
    <row r="347" spans="1:1" x14ac:dyDescent="0.25">
      <c r="A347" s="99" t="s">
        <v>4571</v>
      </c>
    </row>
    <row r="348" spans="1:1" x14ac:dyDescent="0.25">
      <c r="A348" s="99" t="s">
        <v>4572</v>
      </c>
    </row>
    <row r="349" spans="1:1" x14ac:dyDescent="0.25">
      <c r="A349" s="99" t="s">
        <v>4573</v>
      </c>
    </row>
    <row r="350" spans="1:1" x14ac:dyDescent="0.25">
      <c r="A350" s="99" t="s">
        <v>4574</v>
      </c>
    </row>
    <row r="351" spans="1:1" x14ac:dyDescent="0.25">
      <c r="A351" s="99" t="s">
        <v>4575</v>
      </c>
    </row>
    <row r="352" spans="1:1" x14ac:dyDescent="0.25">
      <c r="A352" s="99" t="s">
        <v>4576</v>
      </c>
    </row>
    <row r="353" spans="1:1" x14ac:dyDescent="0.25">
      <c r="A353" s="99" t="s">
        <v>4577</v>
      </c>
    </row>
    <row r="354" spans="1:1" x14ac:dyDescent="0.25">
      <c r="A354" s="99" t="s">
        <v>4578</v>
      </c>
    </row>
    <row r="355" spans="1:1" x14ac:dyDescent="0.25">
      <c r="A355" s="99" t="s">
        <v>4358</v>
      </c>
    </row>
    <row r="356" spans="1:1" x14ac:dyDescent="0.25">
      <c r="A356" s="99" t="s">
        <v>4579</v>
      </c>
    </row>
    <row r="357" spans="1:1" x14ac:dyDescent="0.25">
      <c r="A357" s="99" t="s">
        <v>4580</v>
      </c>
    </row>
    <row r="358" spans="1:1" x14ac:dyDescent="0.25">
      <c r="A358" s="99" t="s">
        <v>4581</v>
      </c>
    </row>
    <row r="359" spans="1:1" x14ac:dyDescent="0.25">
      <c r="A359" s="99" t="s">
        <v>4582</v>
      </c>
    </row>
    <row r="360" spans="1:1" x14ac:dyDescent="0.25">
      <c r="A360" s="99" t="s">
        <v>4583</v>
      </c>
    </row>
    <row r="361" spans="1:1" x14ac:dyDescent="0.25">
      <c r="A361" s="99" t="s">
        <v>4584</v>
      </c>
    </row>
    <row r="362" spans="1:1" x14ac:dyDescent="0.25">
      <c r="A362" s="99" t="s">
        <v>4585</v>
      </c>
    </row>
    <row r="363" spans="1:1" x14ac:dyDescent="0.25">
      <c r="A363" s="99" t="s">
        <v>4586</v>
      </c>
    </row>
    <row r="364" spans="1:1" x14ac:dyDescent="0.25">
      <c r="A364" s="99" t="s">
        <v>4447</v>
      </c>
    </row>
    <row r="365" spans="1:1" x14ac:dyDescent="0.25">
      <c r="A365" s="99" t="s">
        <v>4587</v>
      </c>
    </row>
    <row r="366" spans="1:1" x14ac:dyDescent="0.25">
      <c r="A366" s="99" t="s">
        <v>4588</v>
      </c>
    </row>
    <row r="367" spans="1:1" x14ac:dyDescent="0.25">
      <c r="A367" s="99" t="s">
        <v>4589</v>
      </c>
    </row>
    <row r="368" spans="1:1" x14ac:dyDescent="0.25">
      <c r="A368" s="99" t="s">
        <v>4590</v>
      </c>
    </row>
    <row r="369" spans="1:1" x14ac:dyDescent="0.25">
      <c r="A369" s="99" t="s">
        <v>4591</v>
      </c>
    </row>
    <row r="370" spans="1:1" x14ac:dyDescent="0.25">
      <c r="A370" s="99" t="s">
        <v>4592</v>
      </c>
    </row>
    <row r="371" spans="1:1" x14ac:dyDescent="0.25">
      <c r="A371" s="99" t="s">
        <v>4593</v>
      </c>
    </row>
    <row r="372" spans="1:1" x14ac:dyDescent="0.25">
      <c r="A372" s="99" t="s">
        <v>4594</v>
      </c>
    </row>
    <row r="373" spans="1:1" x14ac:dyDescent="0.25">
      <c r="A373" s="99" t="s">
        <v>4447</v>
      </c>
    </row>
    <row r="374" spans="1:1" x14ac:dyDescent="0.25">
      <c r="A374" s="99" t="s">
        <v>4595</v>
      </c>
    </row>
    <row r="375" spans="1:1" x14ac:dyDescent="0.25">
      <c r="A375" s="99" t="s">
        <v>4596</v>
      </c>
    </row>
    <row r="376" spans="1:1" x14ac:dyDescent="0.25">
      <c r="A376" s="99" t="s">
        <v>4597</v>
      </c>
    </row>
    <row r="377" spans="1:1" x14ac:dyDescent="0.25">
      <c r="A377" s="99" t="s">
        <v>4598</v>
      </c>
    </row>
    <row r="378" spans="1:1" x14ac:dyDescent="0.25">
      <c r="A378" s="99" t="s">
        <v>4599</v>
      </c>
    </row>
    <row r="379" spans="1:1" x14ac:dyDescent="0.25">
      <c r="A379" s="99" t="s">
        <v>4600</v>
      </c>
    </row>
    <row r="380" spans="1:1" x14ac:dyDescent="0.25">
      <c r="A380" s="99" t="s">
        <v>4601</v>
      </c>
    </row>
    <row r="381" spans="1:1" x14ac:dyDescent="0.25">
      <c r="A381" s="99" t="s">
        <v>4602</v>
      </c>
    </row>
    <row r="382" spans="1:1" x14ac:dyDescent="0.25">
      <c r="A382" s="99" t="s">
        <v>4603</v>
      </c>
    </row>
    <row r="383" spans="1:1" x14ac:dyDescent="0.25">
      <c r="A383" s="99" t="s">
        <v>4604</v>
      </c>
    </row>
    <row r="384" spans="1:1" x14ac:dyDescent="0.25">
      <c r="A384" s="99" t="s">
        <v>4605</v>
      </c>
    </row>
    <row r="385" spans="1:1" x14ac:dyDescent="0.25">
      <c r="A385" s="99" t="s">
        <v>4606</v>
      </c>
    </row>
    <row r="386" spans="1:1" x14ac:dyDescent="0.25">
      <c r="A386" s="99" t="s">
        <v>4607</v>
      </c>
    </row>
    <row r="387" spans="1:1" x14ac:dyDescent="0.25">
      <c r="A387" s="99" t="s">
        <v>4608</v>
      </c>
    </row>
    <row r="388" spans="1:1" x14ac:dyDescent="0.25">
      <c r="A388" s="99" t="s">
        <v>4609</v>
      </c>
    </row>
    <row r="389" spans="1:1" x14ac:dyDescent="0.25">
      <c r="A389" s="99" t="s">
        <v>4610</v>
      </c>
    </row>
    <row r="390" spans="1:1" x14ac:dyDescent="0.25">
      <c r="A390" s="99" t="s">
        <v>4611</v>
      </c>
    </row>
    <row r="391" spans="1:1" x14ac:dyDescent="0.25">
      <c r="A391" s="99" t="s">
        <v>4612</v>
      </c>
    </row>
    <row r="392" spans="1:1" x14ac:dyDescent="0.25">
      <c r="A392" s="99" t="s">
        <v>4613</v>
      </c>
    </row>
    <row r="393" spans="1:1" x14ac:dyDescent="0.25">
      <c r="A393" s="99" t="s">
        <v>4614</v>
      </c>
    </row>
    <row r="394" spans="1:1" x14ac:dyDescent="0.25">
      <c r="A394" s="99" t="s">
        <v>4615</v>
      </c>
    </row>
    <row r="395" spans="1:1" x14ac:dyDescent="0.25">
      <c r="A395" s="99" t="s">
        <v>4616</v>
      </c>
    </row>
    <row r="396" spans="1:1" x14ac:dyDescent="0.25">
      <c r="A396" s="99" t="s">
        <v>4617</v>
      </c>
    </row>
    <row r="397" spans="1:1" x14ac:dyDescent="0.25">
      <c r="A397" s="99" t="s">
        <v>4618</v>
      </c>
    </row>
    <row r="398" spans="1:1" x14ac:dyDescent="0.25">
      <c r="A398" s="99" t="s">
        <v>4619</v>
      </c>
    </row>
    <row r="399" spans="1:1" x14ac:dyDescent="0.25">
      <c r="A399" s="99" t="s">
        <v>4620</v>
      </c>
    </row>
    <row r="400" spans="1:1" x14ac:dyDescent="0.25">
      <c r="A400" s="99" t="s">
        <v>4447</v>
      </c>
    </row>
    <row r="401" spans="1:1" x14ac:dyDescent="0.25">
      <c r="A401" s="99" t="s">
        <v>4621</v>
      </c>
    </row>
    <row r="402" spans="1:1" x14ac:dyDescent="0.25">
      <c r="A402" s="99" t="s">
        <v>4622</v>
      </c>
    </row>
    <row r="403" spans="1:1" x14ac:dyDescent="0.25">
      <c r="A403" s="99" t="s">
        <v>4623</v>
      </c>
    </row>
    <row r="404" spans="1:1" x14ac:dyDescent="0.25">
      <c r="A404" s="99" t="s">
        <v>4624</v>
      </c>
    </row>
    <row r="405" spans="1:1" x14ac:dyDescent="0.25">
      <c r="A405" s="99" t="s">
        <v>4625</v>
      </c>
    </row>
    <row r="406" spans="1:1" x14ac:dyDescent="0.25">
      <c r="A406" s="99" t="s">
        <v>4626</v>
      </c>
    </row>
    <row r="407" spans="1:1" x14ac:dyDescent="0.25">
      <c r="A407" s="99" t="s">
        <v>4627</v>
      </c>
    </row>
    <row r="408" spans="1:1" x14ac:dyDescent="0.25">
      <c r="A408" s="99" t="s">
        <v>4628</v>
      </c>
    </row>
    <row r="409" spans="1:1" x14ac:dyDescent="0.25">
      <c r="A409" s="99" t="s">
        <v>4629</v>
      </c>
    </row>
    <row r="410" spans="1:1" x14ac:dyDescent="0.25">
      <c r="A410" s="99" t="s">
        <v>4630</v>
      </c>
    </row>
    <row r="411" spans="1:1" x14ac:dyDescent="0.25">
      <c r="A411" s="99" t="s">
        <v>4631</v>
      </c>
    </row>
    <row r="412" spans="1:1" x14ac:dyDescent="0.25">
      <c r="A412" s="99" t="s">
        <v>4632</v>
      </c>
    </row>
    <row r="413" spans="1:1" x14ac:dyDescent="0.25">
      <c r="A413" s="99" t="s">
        <v>4633</v>
      </c>
    </row>
    <row r="414" spans="1:1" x14ac:dyDescent="0.25">
      <c r="A414" s="99" t="s">
        <v>4634</v>
      </c>
    </row>
    <row r="415" spans="1:1" x14ac:dyDescent="0.25">
      <c r="A415" s="99" t="s">
        <v>4635</v>
      </c>
    </row>
    <row r="416" spans="1:1" x14ac:dyDescent="0.25">
      <c r="A416" s="99" t="s">
        <v>4636</v>
      </c>
    </row>
    <row r="417" spans="1:1" x14ac:dyDescent="0.25">
      <c r="A417" s="99" t="s">
        <v>4637</v>
      </c>
    </row>
    <row r="418" spans="1:1" x14ac:dyDescent="0.25">
      <c r="A418" s="99" t="s">
        <v>4638</v>
      </c>
    </row>
    <row r="419" spans="1:1" x14ac:dyDescent="0.25">
      <c r="A419" s="99" t="s">
        <v>4639</v>
      </c>
    </row>
    <row r="420" spans="1:1" x14ac:dyDescent="0.25">
      <c r="A420" s="99" t="s">
        <v>4640</v>
      </c>
    </row>
    <row r="421" spans="1:1" x14ac:dyDescent="0.25">
      <c r="A421" s="99" t="s">
        <v>4641</v>
      </c>
    </row>
    <row r="422" spans="1:1" x14ac:dyDescent="0.25">
      <c r="A422" s="99" t="s">
        <v>4642</v>
      </c>
    </row>
    <row r="423" spans="1:1" x14ac:dyDescent="0.25">
      <c r="A423" s="99" t="s">
        <v>4643</v>
      </c>
    </row>
    <row r="424" spans="1:1" x14ac:dyDescent="0.25">
      <c r="A424" s="99" t="s">
        <v>4644</v>
      </c>
    </row>
    <row r="425" spans="1:1" x14ac:dyDescent="0.25">
      <c r="A425" s="99" t="s">
        <v>4645</v>
      </c>
    </row>
    <row r="426" spans="1:1" x14ac:dyDescent="0.25">
      <c r="A426" s="99" t="s">
        <v>4646</v>
      </c>
    </row>
    <row r="427" spans="1:1" x14ac:dyDescent="0.25">
      <c r="A427" s="99" t="s">
        <v>4647</v>
      </c>
    </row>
    <row r="428" spans="1:1" x14ac:dyDescent="0.25">
      <c r="A428" s="99" t="s">
        <v>4648</v>
      </c>
    </row>
    <row r="429" spans="1:1" x14ac:dyDescent="0.25">
      <c r="A429" s="99" t="s">
        <v>4649</v>
      </c>
    </row>
    <row r="430" spans="1:1" x14ac:dyDescent="0.25">
      <c r="A430" s="99" t="s">
        <v>4650</v>
      </c>
    </row>
    <row r="431" spans="1:1" x14ac:dyDescent="0.25">
      <c r="A431" s="99" t="s">
        <v>4651</v>
      </c>
    </row>
    <row r="432" spans="1:1" x14ac:dyDescent="0.25">
      <c r="A432" s="99" t="s">
        <v>4652</v>
      </c>
    </row>
    <row r="433" spans="1:1" x14ac:dyDescent="0.25">
      <c r="A433" s="99" t="s">
        <v>4653</v>
      </c>
    </row>
    <row r="434" spans="1:1" x14ac:dyDescent="0.25">
      <c r="A434" s="99" t="s">
        <v>4654</v>
      </c>
    </row>
    <row r="435" spans="1:1" x14ac:dyDescent="0.25">
      <c r="A435" s="99" t="s">
        <v>4655</v>
      </c>
    </row>
    <row r="436" spans="1:1" x14ac:dyDescent="0.25">
      <c r="A436" s="99" t="s">
        <v>4656</v>
      </c>
    </row>
    <row r="437" spans="1:1" x14ac:dyDescent="0.25">
      <c r="A437" s="99" t="s">
        <v>4657</v>
      </c>
    </row>
    <row r="438" spans="1:1" x14ac:dyDescent="0.25">
      <c r="A438" s="99" t="s">
        <v>4658</v>
      </c>
    </row>
    <row r="439" spans="1:1" x14ac:dyDescent="0.25">
      <c r="A439" s="99" t="s">
        <v>4659</v>
      </c>
    </row>
    <row r="440" spans="1:1" x14ac:dyDescent="0.25">
      <c r="A440" s="99" t="s">
        <v>4660</v>
      </c>
    </row>
    <row r="441" spans="1:1" x14ac:dyDescent="0.25">
      <c r="A441" s="99" t="s">
        <v>4661</v>
      </c>
    </row>
    <row r="442" spans="1:1" x14ac:dyDescent="0.25">
      <c r="A442" s="99" t="s">
        <v>4662</v>
      </c>
    </row>
    <row r="443" spans="1:1" x14ac:dyDescent="0.25">
      <c r="A443" s="99" t="s">
        <v>4663</v>
      </c>
    </row>
    <row r="444" spans="1:1" x14ac:dyDescent="0.25">
      <c r="A444" s="99" t="s">
        <v>4664</v>
      </c>
    </row>
    <row r="445" spans="1:1" x14ac:dyDescent="0.25">
      <c r="A445" s="99" t="s">
        <v>4332</v>
      </c>
    </row>
    <row r="446" spans="1:1" x14ac:dyDescent="0.25">
      <c r="A446" s="99" t="s">
        <v>4665</v>
      </c>
    </row>
    <row r="447" spans="1:1" x14ac:dyDescent="0.25">
      <c r="A447" s="99" t="s">
        <v>4666</v>
      </c>
    </row>
    <row r="448" spans="1:1" x14ac:dyDescent="0.25">
      <c r="A448" s="99" t="s">
        <v>4667</v>
      </c>
    </row>
    <row r="449" spans="1:1" x14ac:dyDescent="0.25">
      <c r="A449" s="99" t="s">
        <v>4668</v>
      </c>
    </row>
    <row r="450" spans="1:1" x14ac:dyDescent="0.25">
      <c r="A450" s="99" t="s">
        <v>4669</v>
      </c>
    </row>
    <row r="451" spans="1:1" x14ac:dyDescent="0.25">
      <c r="A451" s="99" t="s">
        <v>4670</v>
      </c>
    </row>
    <row r="452" spans="1:1" x14ac:dyDescent="0.25">
      <c r="A452" s="99" t="s">
        <v>4671</v>
      </c>
    </row>
    <row r="453" spans="1:1" x14ac:dyDescent="0.25">
      <c r="A453" s="99" t="s">
        <v>4672</v>
      </c>
    </row>
    <row r="454" spans="1:1" x14ac:dyDescent="0.25">
      <c r="A454" s="99" t="s">
        <v>4673</v>
      </c>
    </row>
    <row r="455" spans="1:1" x14ac:dyDescent="0.25">
      <c r="A455" s="99" t="s">
        <v>4674</v>
      </c>
    </row>
    <row r="456" spans="1:1" x14ac:dyDescent="0.25">
      <c r="A456" s="99" t="s">
        <v>4675</v>
      </c>
    </row>
    <row r="457" spans="1:1" x14ac:dyDescent="0.25">
      <c r="A457" s="99" t="s">
        <v>4676</v>
      </c>
    </row>
    <row r="458" spans="1:1" x14ac:dyDescent="0.25">
      <c r="A458" s="99" t="s">
        <v>4677</v>
      </c>
    </row>
    <row r="459" spans="1:1" x14ac:dyDescent="0.25">
      <c r="A459" s="99" t="s">
        <v>4678</v>
      </c>
    </row>
    <row r="460" spans="1:1" x14ac:dyDescent="0.25">
      <c r="A460" s="99" t="s">
        <v>4679</v>
      </c>
    </row>
    <row r="461" spans="1:1" x14ac:dyDescent="0.25">
      <c r="A461" s="99" t="s">
        <v>4680</v>
      </c>
    </row>
    <row r="462" spans="1:1" x14ac:dyDescent="0.25">
      <c r="A462" s="99" t="s">
        <v>4681</v>
      </c>
    </row>
    <row r="463" spans="1:1" x14ac:dyDescent="0.25">
      <c r="A463" s="99" t="s">
        <v>4332</v>
      </c>
    </row>
    <row r="464" spans="1:1" x14ac:dyDescent="0.25">
      <c r="A464" s="99" t="s">
        <v>4682</v>
      </c>
    </row>
    <row r="465" spans="1:1" x14ac:dyDescent="0.25">
      <c r="A465" s="99" t="s">
        <v>4666</v>
      </c>
    </row>
    <row r="466" spans="1:1" x14ac:dyDescent="0.25">
      <c r="A466" s="99" t="s">
        <v>4667</v>
      </c>
    </row>
    <row r="467" spans="1:1" x14ac:dyDescent="0.25">
      <c r="A467" s="99" t="s">
        <v>4668</v>
      </c>
    </row>
    <row r="468" spans="1:1" x14ac:dyDescent="0.25">
      <c r="A468" s="99" t="s">
        <v>4669</v>
      </c>
    </row>
    <row r="469" spans="1:1" x14ac:dyDescent="0.25">
      <c r="A469" s="99" t="s">
        <v>4670</v>
      </c>
    </row>
    <row r="470" spans="1:1" x14ac:dyDescent="0.25">
      <c r="A470" s="99" t="s">
        <v>4671</v>
      </c>
    </row>
    <row r="471" spans="1:1" x14ac:dyDescent="0.25">
      <c r="A471" s="99" t="s">
        <v>4672</v>
      </c>
    </row>
    <row r="472" spans="1:1" x14ac:dyDescent="0.25">
      <c r="A472" s="99" t="s">
        <v>4683</v>
      </c>
    </row>
    <row r="473" spans="1:1" x14ac:dyDescent="0.25">
      <c r="A473" s="99" t="s">
        <v>4684</v>
      </c>
    </row>
    <row r="474" spans="1:1" x14ac:dyDescent="0.25">
      <c r="A474" s="99" t="s">
        <v>4685</v>
      </c>
    </row>
    <row r="475" spans="1:1" x14ac:dyDescent="0.25">
      <c r="A475" s="99" t="s">
        <v>4686</v>
      </c>
    </row>
    <row r="476" spans="1:1" x14ac:dyDescent="0.25">
      <c r="A476" s="99" t="s">
        <v>4687</v>
      </c>
    </row>
    <row r="477" spans="1:1" x14ac:dyDescent="0.25">
      <c r="A477" s="99" t="s">
        <v>4688</v>
      </c>
    </row>
    <row r="478" spans="1:1" x14ac:dyDescent="0.25">
      <c r="A478" s="99" t="s">
        <v>4689</v>
      </c>
    </row>
    <row r="479" spans="1:1" x14ac:dyDescent="0.25">
      <c r="A479" s="99" t="s">
        <v>4690</v>
      </c>
    </row>
    <row r="480" spans="1:1" x14ac:dyDescent="0.25">
      <c r="A480" s="99" t="s">
        <v>4691</v>
      </c>
    </row>
    <row r="481" spans="1:1" x14ac:dyDescent="0.25">
      <c r="A481" s="99" t="s">
        <v>4332</v>
      </c>
    </row>
    <row r="482" spans="1:1" x14ac:dyDescent="0.25">
      <c r="A482" s="99" t="s">
        <v>4692</v>
      </c>
    </row>
    <row r="483" spans="1:1" x14ac:dyDescent="0.25">
      <c r="A483" s="99" t="s">
        <v>4658</v>
      </c>
    </row>
    <row r="484" spans="1:1" x14ac:dyDescent="0.25">
      <c r="A484" s="99" t="s">
        <v>4693</v>
      </c>
    </row>
    <row r="485" spans="1:1" x14ac:dyDescent="0.25">
      <c r="A485" s="99" t="s">
        <v>4660</v>
      </c>
    </row>
    <row r="486" spans="1:1" x14ac:dyDescent="0.25">
      <c r="A486" s="99" t="s">
        <v>4694</v>
      </c>
    </row>
    <row r="487" spans="1:1" x14ac:dyDescent="0.25">
      <c r="A487" s="99" t="s">
        <v>4695</v>
      </c>
    </row>
    <row r="488" spans="1:1" x14ac:dyDescent="0.25">
      <c r="A488" s="99" t="s">
        <v>4663</v>
      </c>
    </row>
    <row r="489" spans="1:1" x14ac:dyDescent="0.25">
      <c r="A489" s="99" t="s">
        <v>4696</v>
      </c>
    </row>
    <row r="490" spans="1:1" x14ac:dyDescent="0.25">
      <c r="A490" s="99" t="s">
        <v>4332</v>
      </c>
    </row>
    <row r="491" spans="1:1" x14ac:dyDescent="0.25">
      <c r="A491" s="99" t="s">
        <v>4697</v>
      </c>
    </row>
    <row r="492" spans="1:1" x14ac:dyDescent="0.25">
      <c r="A492" s="99" t="s">
        <v>4698</v>
      </c>
    </row>
    <row r="493" spans="1:1" x14ac:dyDescent="0.25">
      <c r="A493" s="99" t="s">
        <v>4699</v>
      </c>
    </row>
    <row r="494" spans="1:1" x14ac:dyDescent="0.25">
      <c r="A494" s="99" t="s">
        <v>4700</v>
      </c>
    </row>
    <row r="495" spans="1:1" x14ac:dyDescent="0.25">
      <c r="A495" s="99" t="s">
        <v>4701</v>
      </c>
    </row>
    <row r="496" spans="1:1" x14ac:dyDescent="0.25">
      <c r="A496" s="99" t="s">
        <v>4702</v>
      </c>
    </row>
    <row r="497" spans="1:1" x14ac:dyDescent="0.25">
      <c r="A497" s="99" t="s">
        <v>4703</v>
      </c>
    </row>
    <row r="498" spans="1:1" x14ac:dyDescent="0.25">
      <c r="A498" s="99" t="s">
        <v>4704</v>
      </c>
    </row>
    <row r="499" spans="1:1" x14ac:dyDescent="0.25">
      <c r="A499" s="99" t="s">
        <v>4332</v>
      </c>
    </row>
    <row r="500" spans="1:1" x14ac:dyDescent="0.25">
      <c r="A500" s="99" t="s">
        <v>4705</v>
      </c>
    </row>
    <row r="501" spans="1:1" x14ac:dyDescent="0.25">
      <c r="A501" s="99" t="s">
        <v>4706</v>
      </c>
    </row>
    <row r="502" spans="1:1" x14ac:dyDescent="0.25">
      <c r="A502" s="99" t="s">
        <v>4707</v>
      </c>
    </row>
    <row r="503" spans="1:1" x14ac:dyDescent="0.25">
      <c r="A503" s="99" t="s">
        <v>4708</v>
      </c>
    </row>
    <row r="504" spans="1:1" x14ac:dyDescent="0.25">
      <c r="A504" s="99" t="s">
        <v>4709</v>
      </c>
    </row>
    <row r="505" spans="1:1" x14ac:dyDescent="0.25">
      <c r="A505" s="99" t="s">
        <v>4710</v>
      </c>
    </row>
    <row r="506" spans="1:1" x14ac:dyDescent="0.25">
      <c r="A506" s="99" t="s">
        <v>4711</v>
      </c>
    </row>
    <row r="507" spans="1:1" x14ac:dyDescent="0.25">
      <c r="A507" s="99" t="s">
        <v>4712</v>
      </c>
    </row>
    <row r="508" spans="1:1" x14ac:dyDescent="0.25">
      <c r="A508" s="99" t="s">
        <v>4713</v>
      </c>
    </row>
    <row r="509" spans="1:1" x14ac:dyDescent="0.25">
      <c r="A509" s="99" t="s">
        <v>4714</v>
      </c>
    </row>
    <row r="510" spans="1:1" x14ac:dyDescent="0.25">
      <c r="A510" s="99" t="s">
        <v>4715</v>
      </c>
    </row>
    <row r="511" spans="1:1" x14ac:dyDescent="0.25">
      <c r="A511" s="99" t="s">
        <v>4707</v>
      </c>
    </row>
    <row r="512" spans="1:1" x14ac:dyDescent="0.25">
      <c r="A512" s="99" t="s">
        <v>4716</v>
      </c>
    </row>
    <row r="513" spans="1:1" x14ac:dyDescent="0.25">
      <c r="A513" s="99" t="s">
        <v>4717</v>
      </c>
    </row>
    <row r="514" spans="1:1" x14ac:dyDescent="0.25">
      <c r="A514" s="99" t="s">
        <v>4718</v>
      </c>
    </row>
    <row r="515" spans="1:1" x14ac:dyDescent="0.25">
      <c r="A515" s="99" t="s">
        <v>4711</v>
      </c>
    </row>
    <row r="516" spans="1:1" x14ac:dyDescent="0.25">
      <c r="A516" s="99" t="s">
        <v>4712</v>
      </c>
    </row>
    <row r="517" spans="1:1" x14ac:dyDescent="0.25">
      <c r="A517" s="99" t="s">
        <v>4713</v>
      </c>
    </row>
    <row r="518" spans="1:1" x14ac:dyDescent="0.25">
      <c r="A518" s="99" t="s">
        <v>4719</v>
      </c>
    </row>
    <row r="519" spans="1:1" x14ac:dyDescent="0.25">
      <c r="A519" s="99" t="s">
        <v>4720</v>
      </c>
    </row>
    <row r="520" spans="1:1" x14ac:dyDescent="0.25">
      <c r="A520" s="99" t="s">
        <v>4721</v>
      </c>
    </row>
    <row r="521" spans="1:1" x14ac:dyDescent="0.25">
      <c r="A521" s="99" t="s">
        <v>4722</v>
      </c>
    </row>
    <row r="522" spans="1:1" x14ac:dyDescent="0.25">
      <c r="A522" s="99" t="s">
        <v>4723</v>
      </c>
    </row>
    <row r="523" spans="1:1" x14ac:dyDescent="0.25">
      <c r="A523" s="99" t="s">
        <v>4724</v>
      </c>
    </row>
    <row r="524" spans="1:1" x14ac:dyDescent="0.25">
      <c r="A524" s="99" t="s">
        <v>4725</v>
      </c>
    </row>
    <row r="525" spans="1:1" x14ac:dyDescent="0.25">
      <c r="A525" s="99" t="s">
        <v>4726</v>
      </c>
    </row>
    <row r="526" spans="1:1" x14ac:dyDescent="0.25">
      <c r="A526" s="99" t="s">
        <v>4727</v>
      </c>
    </row>
    <row r="527" spans="1:1" x14ac:dyDescent="0.25">
      <c r="A527" s="99" t="s">
        <v>4728</v>
      </c>
    </row>
    <row r="528" spans="1:1" x14ac:dyDescent="0.25">
      <c r="A528" s="99" t="s">
        <v>4729</v>
      </c>
    </row>
    <row r="529" spans="1:1" x14ac:dyDescent="0.25">
      <c r="A529" s="99" t="s">
        <v>4730</v>
      </c>
    </row>
    <row r="530" spans="1:1" x14ac:dyDescent="0.25">
      <c r="A530" s="99" t="s">
        <v>4731</v>
      </c>
    </row>
    <row r="531" spans="1:1" x14ac:dyDescent="0.25">
      <c r="A531" s="99" t="s">
        <v>4732</v>
      </c>
    </row>
    <row r="532" spans="1:1" x14ac:dyDescent="0.25">
      <c r="A532" s="99" t="s">
        <v>4733</v>
      </c>
    </row>
    <row r="533" spans="1:1" x14ac:dyDescent="0.25">
      <c r="A533" s="99" t="s">
        <v>4734</v>
      </c>
    </row>
    <row r="534" spans="1:1" x14ac:dyDescent="0.25">
      <c r="A534" s="99" t="s">
        <v>4735</v>
      </c>
    </row>
    <row r="535" spans="1:1" x14ac:dyDescent="0.25">
      <c r="A535" s="99" t="s">
        <v>4736</v>
      </c>
    </row>
    <row r="536" spans="1:1" x14ac:dyDescent="0.25">
      <c r="A536" s="99" t="s">
        <v>4737</v>
      </c>
    </row>
    <row r="537" spans="1:1" x14ac:dyDescent="0.25">
      <c r="A537" s="99" t="s">
        <v>4738</v>
      </c>
    </row>
    <row r="538" spans="1:1" x14ac:dyDescent="0.25">
      <c r="A538" s="99" t="s">
        <v>4739</v>
      </c>
    </row>
    <row r="539" spans="1:1" x14ac:dyDescent="0.25">
      <c r="A539" s="99" t="s">
        <v>4740</v>
      </c>
    </row>
    <row r="540" spans="1:1" x14ac:dyDescent="0.25">
      <c r="A540" s="99" t="s">
        <v>4741</v>
      </c>
    </row>
    <row r="541" spans="1:1" x14ac:dyDescent="0.25">
      <c r="A541" s="99" t="s">
        <v>4742</v>
      </c>
    </row>
    <row r="542" spans="1:1" x14ac:dyDescent="0.25">
      <c r="A542" s="99" t="s">
        <v>4743</v>
      </c>
    </row>
    <row r="543" spans="1:1" x14ac:dyDescent="0.25">
      <c r="A543" s="99" t="s">
        <v>4744</v>
      </c>
    </row>
    <row r="544" spans="1:1" x14ac:dyDescent="0.25">
      <c r="A544" s="99" t="s">
        <v>4745</v>
      </c>
    </row>
    <row r="545" spans="1:1" x14ac:dyDescent="0.25">
      <c r="A545" s="99" t="s">
        <v>4746</v>
      </c>
    </row>
    <row r="546" spans="1:1" x14ac:dyDescent="0.25">
      <c r="A546" s="99" t="s">
        <v>4747</v>
      </c>
    </row>
    <row r="547" spans="1:1" x14ac:dyDescent="0.25">
      <c r="A547" s="99" t="s">
        <v>4748</v>
      </c>
    </row>
    <row r="548" spans="1:1" x14ac:dyDescent="0.25">
      <c r="A548" s="99" t="s">
        <v>4749</v>
      </c>
    </row>
    <row r="549" spans="1:1" x14ac:dyDescent="0.25">
      <c r="A549" s="99" t="s">
        <v>4750</v>
      </c>
    </row>
    <row r="550" spans="1:1" x14ac:dyDescent="0.25">
      <c r="A550" s="99" t="s">
        <v>4751</v>
      </c>
    </row>
    <row r="551" spans="1:1" x14ac:dyDescent="0.25">
      <c r="A551" s="99" t="s">
        <v>4752</v>
      </c>
    </row>
    <row r="552" spans="1:1" x14ac:dyDescent="0.25">
      <c r="A552" s="99" t="s">
        <v>1140</v>
      </c>
    </row>
    <row r="553" spans="1:1" x14ac:dyDescent="0.25">
      <c r="A553" s="99" t="s">
        <v>4753</v>
      </c>
    </row>
    <row r="554" spans="1:1" x14ac:dyDescent="0.25">
      <c r="A554" s="99" t="s">
        <v>4754</v>
      </c>
    </row>
    <row r="555" spans="1:1" x14ac:dyDescent="0.25">
      <c r="A555" s="99" t="s">
        <v>4755</v>
      </c>
    </row>
    <row r="556" spans="1:1" x14ac:dyDescent="0.25">
      <c r="A556" s="99" t="s">
        <v>4756</v>
      </c>
    </row>
    <row r="557" spans="1:1" x14ac:dyDescent="0.25">
      <c r="A557" s="99" t="s">
        <v>4757</v>
      </c>
    </row>
    <row r="558" spans="1:1" x14ac:dyDescent="0.25">
      <c r="A558" s="99" t="s">
        <v>4758</v>
      </c>
    </row>
    <row r="559" spans="1:1" x14ac:dyDescent="0.25">
      <c r="A559" s="99" t="s">
        <v>4759</v>
      </c>
    </row>
    <row r="560" spans="1:1" x14ac:dyDescent="0.25">
      <c r="A560" s="99" t="s">
        <v>4760</v>
      </c>
    </row>
    <row r="561" spans="1:1" x14ac:dyDescent="0.25">
      <c r="A561" s="99" t="s">
        <v>4761</v>
      </c>
    </row>
    <row r="562" spans="1:1" x14ac:dyDescent="0.25">
      <c r="A562" s="99" t="s">
        <v>4762</v>
      </c>
    </row>
    <row r="563" spans="1:1" x14ac:dyDescent="0.25">
      <c r="A563" s="99" t="s">
        <v>4763</v>
      </c>
    </row>
    <row r="564" spans="1:1" x14ac:dyDescent="0.25">
      <c r="A564" s="99" t="s">
        <v>4764</v>
      </c>
    </row>
    <row r="565" spans="1:1" x14ac:dyDescent="0.25">
      <c r="A565" s="99" t="s">
        <v>4765</v>
      </c>
    </row>
    <row r="566" spans="1:1" x14ac:dyDescent="0.25">
      <c r="A566" s="99" t="s">
        <v>4766</v>
      </c>
    </row>
    <row r="567" spans="1:1" x14ac:dyDescent="0.25">
      <c r="A567" s="99" t="s">
        <v>4767</v>
      </c>
    </row>
    <row r="568" spans="1:1" x14ac:dyDescent="0.25">
      <c r="A568" s="99" t="s">
        <v>4768</v>
      </c>
    </row>
    <row r="569" spans="1:1" x14ac:dyDescent="0.25">
      <c r="A569" s="99" t="s">
        <v>4769</v>
      </c>
    </row>
    <row r="570" spans="1:1" x14ac:dyDescent="0.25">
      <c r="A570" s="99" t="s">
        <v>4770</v>
      </c>
    </row>
    <row r="571" spans="1:1" x14ac:dyDescent="0.25">
      <c r="A571" s="99" t="s">
        <v>4771</v>
      </c>
    </row>
    <row r="572" spans="1:1" x14ac:dyDescent="0.25">
      <c r="A572" s="99" t="s">
        <v>4772</v>
      </c>
    </row>
    <row r="573" spans="1:1" x14ac:dyDescent="0.25">
      <c r="A573" s="99" t="s">
        <v>4773</v>
      </c>
    </row>
    <row r="574" spans="1:1" x14ac:dyDescent="0.25">
      <c r="A574" s="99" t="s">
        <v>4774</v>
      </c>
    </row>
    <row r="575" spans="1:1" x14ac:dyDescent="0.25">
      <c r="A575" s="99" t="s">
        <v>4775</v>
      </c>
    </row>
    <row r="576" spans="1:1" x14ac:dyDescent="0.25">
      <c r="A576" s="99" t="s">
        <v>4776</v>
      </c>
    </row>
    <row r="577" spans="1:1" x14ac:dyDescent="0.25">
      <c r="A577" s="99" t="s">
        <v>4777</v>
      </c>
    </row>
    <row r="578" spans="1:1" x14ac:dyDescent="0.25">
      <c r="A578" s="99" t="s">
        <v>4778</v>
      </c>
    </row>
    <row r="579" spans="1:1" x14ac:dyDescent="0.25">
      <c r="A579" s="99" t="s">
        <v>4779</v>
      </c>
    </row>
    <row r="580" spans="1:1" x14ac:dyDescent="0.25">
      <c r="A580" s="99" t="s">
        <v>4780</v>
      </c>
    </row>
    <row r="581" spans="1:1" x14ac:dyDescent="0.25">
      <c r="A581" s="99" t="s">
        <v>4781</v>
      </c>
    </row>
    <row r="582" spans="1:1" x14ac:dyDescent="0.25">
      <c r="A582" s="99" t="s">
        <v>4782</v>
      </c>
    </row>
    <row r="583" spans="1:1" x14ac:dyDescent="0.25">
      <c r="A583" s="99" t="s">
        <v>4783</v>
      </c>
    </row>
    <row r="584" spans="1:1" x14ac:dyDescent="0.25">
      <c r="A584" s="99" t="s">
        <v>4784</v>
      </c>
    </row>
    <row r="585" spans="1:1" x14ac:dyDescent="0.25">
      <c r="A585" s="99" t="s">
        <v>4785</v>
      </c>
    </row>
    <row r="586" spans="1:1" x14ac:dyDescent="0.25">
      <c r="A586" s="99" t="s">
        <v>4786</v>
      </c>
    </row>
    <row r="587" spans="1:1" x14ac:dyDescent="0.25">
      <c r="A587" s="99" t="s">
        <v>4787</v>
      </c>
    </row>
    <row r="588" spans="1:1" x14ac:dyDescent="0.25">
      <c r="A588" s="99" t="s">
        <v>4788</v>
      </c>
    </row>
    <row r="589" spans="1:1" x14ac:dyDescent="0.25">
      <c r="A589" s="99" t="s">
        <v>4789</v>
      </c>
    </row>
    <row r="590" spans="1:1" x14ac:dyDescent="0.25">
      <c r="A590" s="99" t="s">
        <v>4790</v>
      </c>
    </row>
    <row r="591" spans="1:1" x14ac:dyDescent="0.25">
      <c r="A591" s="99" t="s">
        <v>4791</v>
      </c>
    </row>
    <row r="592" spans="1:1" x14ac:dyDescent="0.25">
      <c r="A592" s="99" t="s">
        <v>4792</v>
      </c>
    </row>
    <row r="593" spans="1:1" x14ac:dyDescent="0.25">
      <c r="A593" s="99" t="s">
        <v>4793</v>
      </c>
    </row>
    <row r="594" spans="1:1" x14ac:dyDescent="0.25">
      <c r="A594" s="99" t="s">
        <v>4794</v>
      </c>
    </row>
    <row r="595" spans="1:1" x14ac:dyDescent="0.25">
      <c r="A595" s="99" t="s">
        <v>4795</v>
      </c>
    </row>
    <row r="596" spans="1:1" x14ac:dyDescent="0.25">
      <c r="A596" s="99" t="s">
        <v>1140</v>
      </c>
    </row>
    <row r="597" spans="1:1" x14ac:dyDescent="0.25">
      <c r="A597" s="99" t="s">
        <v>4796</v>
      </c>
    </row>
    <row r="598" spans="1:1" x14ac:dyDescent="0.25">
      <c r="A598" s="99" t="s">
        <v>4797</v>
      </c>
    </row>
    <row r="599" spans="1:1" x14ac:dyDescent="0.25">
      <c r="A599" s="99" t="s">
        <v>4798</v>
      </c>
    </row>
    <row r="600" spans="1:1" x14ac:dyDescent="0.25">
      <c r="A600" s="99" t="s">
        <v>4799</v>
      </c>
    </row>
    <row r="601" spans="1:1" x14ac:dyDescent="0.25">
      <c r="A601" s="99" t="s">
        <v>4800</v>
      </c>
    </row>
    <row r="602" spans="1:1" x14ac:dyDescent="0.25">
      <c r="A602" s="99" t="s">
        <v>4801</v>
      </c>
    </row>
    <row r="603" spans="1:1" x14ac:dyDescent="0.25">
      <c r="A603" s="99" t="s">
        <v>4802</v>
      </c>
    </row>
    <row r="604" spans="1:1" x14ac:dyDescent="0.25">
      <c r="A604" s="99" t="s">
        <v>4803</v>
      </c>
    </row>
    <row r="605" spans="1:1" x14ac:dyDescent="0.25">
      <c r="A605" s="99" t="s">
        <v>4804</v>
      </c>
    </row>
    <row r="606" spans="1:1" x14ac:dyDescent="0.25">
      <c r="A606" s="99" t="s">
        <v>4805</v>
      </c>
    </row>
    <row r="607" spans="1:1" x14ac:dyDescent="0.25">
      <c r="A607" s="99" t="s">
        <v>4806</v>
      </c>
    </row>
    <row r="608" spans="1:1" x14ac:dyDescent="0.25">
      <c r="A608" s="99" t="s">
        <v>4807</v>
      </c>
    </row>
    <row r="609" spans="1:1" x14ac:dyDescent="0.25">
      <c r="A609" s="99" t="s">
        <v>4808</v>
      </c>
    </row>
    <row r="610" spans="1:1" x14ac:dyDescent="0.25">
      <c r="A610" s="99" t="s">
        <v>4809</v>
      </c>
    </row>
    <row r="611" spans="1:1" x14ac:dyDescent="0.25">
      <c r="A611" s="99" t="s">
        <v>4810</v>
      </c>
    </row>
    <row r="612" spans="1:1" x14ac:dyDescent="0.25">
      <c r="A612" s="99" t="s">
        <v>4811</v>
      </c>
    </row>
    <row r="613" spans="1:1" x14ac:dyDescent="0.25">
      <c r="A613" s="99" t="s">
        <v>4812</v>
      </c>
    </row>
    <row r="614" spans="1:1" x14ac:dyDescent="0.25">
      <c r="A614" s="99" t="s">
        <v>4813</v>
      </c>
    </row>
    <row r="615" spans="1:1" x14ac:dyDescent="0.25">
      <c r="A615" s="99" t="s">
        <v>4814</v>
      </c>
    </row>
    <row r="616" spans="1:1" x14ac:dyDescent="0.25">
      <c r="A616" s="99" t="s">
        <v>4815</v>
      </c>
    </row>
    <row r="617" spans="1:1" x14ac:dyDescent="0.25">
      <c r="A617" s="99" t="s">
        <v>4816</v>
      </c>
    </row>
    <row r="618" spans="1:1" x14ac:dyDescent="0.25">
      <c r="A618" s="99" t="s">
        <v>4817</v>
      </c>
    </row>
    <row r="619" spans="1:1" x14ac:dyDescent="0.25">
      <c r="A619" s="99" t="s">
        <v>4818</v>
      </c>
    </row>
    <row r="620" spans="1:1" x14ac:dyDescent="0.25">
      <c r="A620" s="99" t="s">
        <v>4819</v>
      </c>
    </row>
    <row r="621" spans="1:1" x14ac:dyDescent="0.25">
      <c r="A621" s="99" t="s">
        <v>4820</v>
      </c>
    </row>
    <row r="622" spans="1:1" x14ac:dyDescent="0.25">
      <c r="A622" s="99" t="s">
        <v>4821</v>
      </c>
    </row>
    <row r="623" spans="1:1" x14ac:dyDescent="0.25">
      <c r="A623" s="99" t="s">
        <v>4822</v>
      </c>
    </row>
    <row r="624" spans="1:1" x14ac:dyDescent="0.25">
      <c r="A624" s="99" t="s">
        <v>4823</v>
      </c>
    </row>
    <row r="625" spans="1:1" x14ac:dyDescent="0.25">
      <c r="A625" s="99" t="s">
        <v>4789</v>
      </c>
    </row>
    <row r="626" spans="1:1" x14ac:dyDescent="0.25">
      <c r="A626" s="99" t="s">
        <v>4790</v>
      </c>
    </row>
    <row r="627" spans="1:1" x14ac:dyDescent="0.25">
      <c r="A627" s="99" t="s">
        <v>4791</v>
      </c>
    </row>
    <row r="628" spans="1:1" x14ac:dyDescent="0.25">
      <c r="A628" s="99" t="s">
        <v>4792</v>
      </c>
    </row>
    <row r="629" spans="1:1" x14ac:dyDescent="0.25">
      <c r="A629" s="99" t="s">
        <v>4793</v>
      </c>
    </row>
    <row r="630" spans="1:1" x14ac:dyDescent="0.25">
      <c r="A630" s="99" t="s">
        <v>4794</v>
      </c>
    </row>
    <row r="631" spans="1:1" x14ac:dyDescent="0.25">
      <c r="A631" s="99" t="s">
        <v>4795</v>
      </c>
    </row>
    <row r="632" spans="1:1" x14ac:dyDescent="0.25">
      <c r="A632" s="99" t="s">
        <v>1140</v>
      </c>
    </row>
    <row r="633" spans="1:1" x14ac:dyDescent="0.25">
      <c r="A633" s="99" t="s">
        <v>4824</v>
      </c>
    </row>
    <row r="634" spans="1:1" x14ac:dyDescent="0.25">
      <c r="A634" s="99" t="s">
        <v>4825</v>
      </c>
    </row>
    <row r="635" spans="1:1" x14ac:dyDescent="0.25">
      <c r="A635" s="99" t="s">
        <v>4826</v>
      </c>
    </row>
    <row r="636" spans="1:1" x14ac:dyDescent="0.25">
      <c r="A636" s="99" t="s">
        <v>4827</v>
      </c>
    </row>
    <row r="637" spans="1:1" x14ac:dyDescent="0.25">
      <c r="A637" s="99" t="s">
        <v>4828</v>
      </c>
    </row>
    <row r="638" spans="1:1" x14ac:dyDescent="0.25">
      <c r="A638" s="99" t="s">
        <v>4829</v>
      </c>
    </row>
    <row r="639" spans="1:1" x14ac:dyDescent="0.25">
      <c r="A639" s="99" t="s">
        <v>4830</v>
      </c>
    </row>
    <row r="640" spans="1:1" x14ac:dyDescent="0.25">
      <c r="A640" s="99" t="s">
        <v>4831</v>
      </c>
    </row>
    <row r="641" spans="1:1" x14ac:dyDescent="0.25">
      <c r="A641" s="99" t="s">
        <v>4832</v>
      </c>
    </row>
    <row r="642" spans="1:1" x14ac:dyDescent="0.25">
      <c r="A642" s="99" t="s">
        <v>4833</v>
      </c>
    </row>
    <row r="643" spans="1:1" x14ac:dyDescent="0.25">
      <c r="A643" s="99" t="s">
        <v>4834</v>
      </c>
    </row>
    <row r="644" spans="1:1" x14ac:dyDescent="0.25">
      <c r="A644" s="99" t="s">
        <v>4835</v>
      </c>
    </row>
    <row r="645" spans="1:1" x14ac:dyDescent="0.25">
      <c r="A645" s="99" t="s">
        <v>4836</v>
      </c>
    </row>
    <row r="646" spans="1:1" x14ac:dyDescent="0.25">
      <c r="A646" s="99" t="s">
        <v>4837</v>
      </c>
    </row>
    <row r="647" spans="1:1" x14ac:dyDescent="0.25">
      <c r="A647" s="99" t="s">
        <v>4838</v>
      </c>
    </row>
    <row r="648" spans="1:1" x14ac:dyDescent="0.25">
      <c r="A648" s="99" t="s">
        <v>4839</v>
      </c>
    </row>
    <row r="649" spans="1:1" x14ac:dyDescent="0.25">
      <c r="A649" s="99" t="s">
        <v>4840</v>
      </c>
    </row>
    <row r="650" spans="1:1" x14ac:dyDescent="0.25">
      <c r="A650" s="99" t="s">
        <v>4841</v>
      </c>
    </row>
    <row r="651" spans="1:1" x14ac:dyDescent="0.25">
      <c r="A651" s="99" t="s">
        <v>4842</v>
      </c>
    </row>
    <row r="652" spans="1:1" x14ac:dyDescent="0.25">
      <c r="A652" s="99" t="s">
        <v>4843</v>
      </c>
    </row>
    <row r="653" spans="1:1" x14ac:dyDescent="0.25">
      <c r="A653" s="99" t="s">
        <v>4844</v>
      </c>
    </row>
    <row r="654" spans="1:1" x14ac:dyDescent="0.25">
      <c r="A654" s="99" t="s">
        <v>4845</v>
      </c>
    </row>
    <row r="655" spans="1:1" x14ac:dyDescent="0.25">
      <c r="A655" s="99" t="s">
        <v>4846</v>
      </c>
    </row>
    <row r="656" spans="1:1" x14ac:dyDescent="0.25">
      <c r="A656" s="99" t="s">
        <v>4847</v>
      </c>
    </row>
    <row r="657" spans="1:1" x14ac:dyDescent="0.25">
      <c r="A657" s="99" t="s">
        <v>4848</v>
      </c>
    </row>
    <row r="658" spans="1:1" x14ac:dyDescent="0.25">
      <c r="A658" s="99" t="s">
        <v>4849</v>
      </c>
    </row>
    <row r="659" spans="1:1" x14ac:dyDescent="0.25">
      <c r="A659" s="99" t="s">
        <v>4850</v>
      </c>
    </row>
    <row r="660" spans="1:1" x14ac:dyDescent="0.25">
      <c r="A660" s="99" t="s">
        <v>4851</v>
      </c>
    </row>
    <row r="661" spans="1:1" x14ac:dyDescent="0.25">
      <c r="A661" s="99" t="s">
        <v>4852</v>
      </c>
    </row>
    <row r="662" spans="1:1" x14ac:dyDescent="0.25">
      <c r="A662" s="99" t="s">
        <v>4764</v>
      </c>
    </row>
    <row r="663" spans="1:1" x14ac:dyDescent="0.25">
      <c r="A663" s="99" t="s">
        <v>4853</v>
      </c>
    </row>
    <row r="664" spans="1:1" x14ac:dyDescent="0.25">
      <c r="A664" s="99" t="s">
        <v>4854</v>
      </c>
    </row>
    <row r="665" spans="1:1" x14ac:dyDescent="0.25">
      <c r="A665" s="99" t="s">
        <v>4855</v>
      </c>
    </row>
    <row r="666" spans="1:1" x14ac:dyDescent="0.25">
      <c r="A666" s="99" t="s">
        <v>4768</v>
      </c>
    </row>
    <row r="667" spans="1:1" x14ac:dyDescent="0.25">
      <c r="A667" s="99" t="s">
        <v>4856</v>
      </c>
    </row>
    <row r="668" spans="1:1" x14ac:dyDescent="0.25">
      <c r="A668" s="99" t="s">
        <v>4857</v>
      </c>
    </row>
    <row r="669" spans="1:1" x14ac:dyDescent="0.25">
      <c r="A669" s="99" t="s">
        <v>4858</v>
      </c>
    </row>
    <row r="670" spans="1:1" x14ac:dyDescent="0.25">
      <c r="A670" s="99" t="s">
        <v>4859</v>
      </c>
    </row>
    <row r="671" spans="1:1" x14ac:dyDescent="0.25">
      <c r="A671" s="99" t="s">
        <v>4860</v>
      </c>
    </row>
    <row r="672" spans="1:1" x14ac:dyDescent="0.25">
      <c r="A672" s="99" t="s">
        <v>4861</v>
      </c>
    </row>
    <row r="673" spans="1:1" x14ac:dyDescent="0.25">
      <c r="A673" s="99" t="s">
        <v>4862</v>
      </c>
    </row>
    <row r="674" spans="1:1" x14ac:dyDescent="0.25">
      <c r="A674" s="99" t="s">
        <v>4863</v>
      </c>
    </row>
    <row r="675" spans="1:1" x14ac:dyDescent="0.25">
      <c r="A675" s="99" t="s">
        <v>4864</v>
      </c>
    </row>
    <row r="676" spans="1:1" x14ac:dyDescent="0.25">
      <c r="A676" s="99" t="s">
        <v>4865</v>
      </c>
    </row>
    <row r="677" spans="1:1" x14ac:dyDescent="0.25">
      <c r="A677" s="99" t="s">
        <v>4866</v>
      </c>
    </row>
    <row r="678" spans="1:1" x14ac:dyDescent="0.25">
      <c r="A678" s="99" t="s">
        <v>4867</v>
      </c>
    </row>
    <row r="679" spans="1:1" x14ac:dyDescent="0.25">
      <c r="A679" s="99" t="s">
        <v>4868</v>
      </c>
    </row>
    <row r="680" spans="1:1" x14ac:dyDescent="0.25">
      <c r="A680" s="99" t="s">
        <v>4869</v>
      </c>
    </row>
    <row r="681" spans="1:1" x14ac:dyDescent="0.25">
      <c r="A681" s="99" t="s">
        <v>4870</v>
      </c>
    </row>
    <row r="682" spans="1:1" x14ac:dyDescent="0.25">
      <c r="A682" s="99" t="s">
        <v>4871</v>
      </c>
    </row>
    <row r="683" spans="1:1" x14ac:dyDescent="0.25">
      <c r="A683" s="99" t="s">
        <v>4872</v>
      </c>
    </row>
    <row r="684" spans="1:1" x14ac:dyDescent="0.25">
      <c r="A684" s="99" t="s">
        <v>4873</v>
      </c>
    </row>
    <row r="685" spans="1:1" x14ac:dyDescent="0.25">
      <c r="A685" s="99" t="s">
        <v>4874</v>
      </c>
    </row>
    <row r="686" spans="1:1" x14ac:dyDescent="0.25">
      <c r="A686" s="99" t="s">
        <v>4875</v>
      </c>
    </row>
    <row r="687" spans="1:1" x14ac:dyDescent="0.25">
      <c r="A687" s="99" t="s">
        <v>4876</v>
      </c>
    </row>
    <row r="688" spans="1:1" x14ac:dyDescent="0.25">
      <c r="A688" s="99" t="s">
        <v>4877</v>
      </c>
    </row>
    <row r="689" spans="1:1" x14ac:dyDescent="0.25">
      <c r="A689" s="99" t="s">
        <v>4878</v>
      </c>
    </row>
    <row r="690" spans="1:1" x14ac:dyDescent="0.25">
      <c r="A690" s="99" t="s">
        <v>4879</v>
      </c>
    </row>
    <row r="691" spans="1:1" x14ac:dyDescent="0.25">
      <c r="A691" s="99" t="s">
        <v>4880</v>
      </c>
    </row>
    <row r="692" spans="1:1" x14ac:dyDescent="0.25">
      <c r="A692" s="99" t="s">
        <v>4881</v>
      </c>
    </row>
    <row r="693" spans="1:1" x14ac:dyDescent="0.25">
      <c r="A693" s="99" t="s">
        <v>4882</v>
      </c>
    </row>
    <row r="694" spans="1:1" x14ac:dyDescent="0.25">
      <c r="A694" s="99" t="s">
        <v>4883</v>
      </c>
    </row>
    <row r="695" spans="1:1" x14ac:dyDescent="0.25">
      <c r="A695" s="99" t="s">
        <v>4884</v>
      </c>
    </row>
    <row r="696" spans="1:1" x14ac:dyDescent="0.25">
      <c r="A696" s="99" t="s">
        <v>4885</v>
      </c>
    </row>
    <row r="697" spans="1:1" x14ac:dyDescent="0.25">
      <c r="A697" s="99" t="s">
        <v>4886</v>
      </c>
    </row>
    <row r="698" spans="1:1" x14ac:dyDescent="0.25">
      <c r="A698" s="99" t="s">
        <v>4887</v>
      </c>
    </row>
    <row r="699" spans="1:1" x14ac:dyDescent="0.25">
      <c r="A699" s="99" t="s">
        <v>4888</v>
      </c>
    </row>
    <row r="700" spans="1:1" x14ac:dyDescent="0.25">
      <c r="A700" s="99" t="s">
        <v>4889</v>
      </c>
    </row>
    <row r="701" spans="1:1" x14ac:dyDescent="0.25">
      <c r="A701" s="99" t="s">
        <v>4890</v>
      </c>
    </row>
    <row r="702" spans="1:1" x14ac:dyDescent="0.25">
      <c r="A702" s="99" t="s">
        <v>4891</v>
      </c>
    </row>
    <row r="703" spans="1:1" x14ac:dyDescent="0.25">
      <c r="A703" s="99" t="s">
        <v>4892</v>
      </c>
    </row>
    <row r="704" spans="1:1" x14ac:dyDescent="0.25">
      <c r="A704" s="99" t="s">
        <v>4893</v>
      </c>
    </row>
    <row r="705" spans="1:1" x14ac:dyDescent="0.25">
      <c r="A705" s="99" t="s">
        <v>4894</v>
      </c>
    </row>
    <row r="706" spans="1:1" x14ac:dyDescent="0.25">
      <c r="A706" s="99" t="s">
        <v>4895</v>
      </c>
    </row>
    <row r="707" spans="1:1" x14ac:dyDescent="0.25">
      <c r="A707" s="99" t="s">
        <v>4896</v>
      </c>
    </row>
    <row r="708" spans="1:1" x14ac:dyDescent="0.25">
      <c r="A708" s="99" t="s">
        <v>4897</v>
      </c>
    </row>
    <row r="709" spans="1:1" x14ac:dyDescent="0.25">
      <c r="A709" s="99" t="s">
        <v>4898</v>
      </c>
    </row>
    <row r="710" spans="1:1" x14ac:dyDescent="0.25">
      <c r="A710" s="99" t="s">
        <v>4899</v>
      </c>
    </row>
    <row r="711" spans="1:1" x14ac:dyDescent="0.25">
      <c r="A711" s="99" t="s">
        <v>4900</v>
      </c>
    </row>
    <row r="712" spans="1:1" x14ac:dyDescent="0.25">
      <c r="A712" s="99" t="s">
        <v>4901</v>
      </c>
    </row>
    <row r="713" spans="1:1" x14ac:dyDescent="0.25">
      <c r="A713" s="99" t="s">
        <v>4902</v>
      </c>
    </row>
    <row r="714" spans="1:1" x14ac:dyDescent="0.25">
      <c r="A714" s="99" t="s">
        <v>4903</v>
      </c>
    </row>
    <row r="715" spans="1:1" x14ac:dyDescent="0.25">
      <c r="A715" s="99" t="s">
        <v>4895</v>
      </c>
    </row>
    <row r="716" spans="1:1" x14ac:dyDescent="0.25">
      <c r="A716" s="99" t="s">
        <v>4904</v>
      </c>
    </row>
    <row r="717" spans="1:1" x14ac:dyDescent="0.25">
      <c r="A717" s="99" t="s">
        <v>4905</v>
      </c>
    </row>
    <row r="718" spans="1:1" x14ac:dyDescent="0.25">
      <c r="A718" s="99" t="s">
        <v>4906</v>
      </c>
    </row>
    <row r="719" spans="1:1" x14ac:dyDescent="0.25">
      <c r="A719" s="99" t="s">
        <v>4907</v>
      </c>
    </row>
    <row r="720" spans="1:1" x14ac:dyDescent="0.25">
      <c r="A720" s="99" t="s">
        <v>4908</v>
      </c>
    </row>
    <row r="721" spans="1:1" x14ac:dyDescent="0.25">
      <c r="A721" s="99" t="s">
        <v>4909</v>
      </c>
    </row>
    <row r="722" spans="1:1" x14ac:dyDescent="0.25">
      <c r="A722" s="99" t="s">
        <v>4902</v>
      </c>
    </row>
    <row r="723" spans="1:1" x14ac:dyDescent="0.25">
      <c r="A723" s="99" t="s">
        <v>4910</v>
      </c>
    </row>
    <row r="724" spans="1:1" x14ac:dyDescent="0.25">
      <c r="A724" s="99" t="s">
        <v>4911</v>
      </c>
    </row>
    <row r="725" spans="1:1" x14ac:dyDescent="0.25">
      <c r="A725" s="99" t="s">
        <v>4912</v>
      </c>
    </row>
    <row r="726" spans="1:1" x14ac:dyDescent="0.25">
      <c r="A726" s="99" t="s">
        <v>4913</v>
      </c>
    </row>
    <row r="727" spans="1:1" x14ac:dyDescent="0.25">
      <c r="A727" s="99" t="s">
        <v>4914</v>
      </c>
    </row>
    <row r="728" spans="1:1" x14ac:dyDescent="0.25">
      <c r="A728" s="99" t="s">
        <v>4915</v>
      </c>
    </row>
    <row r="729" spans="1:1" x14ac:dyDescent="0.25">
      <c r="A729" s="99" t="s">
        <v>4916</v>
      </c>
    </row>
    <row r="730" spans="1:1" x14ac:dyDescent="0.25">
      <c r="A730" s="99" t="s">
        <v>4917</v>
      </c>
    </row>
    <row r="731" spans="1:1" x14ac:dyDescent="0.25">
      <c r="A731" s="99" t="s">
        <v>4918</v>
      </c>
    </row>
    <row r="732" spans="1:1" x14ac:dyDescent="0.25">
      <c r="A732" s="99" t="s">
        <v>4919</v>
      </c>
    </row>
    <row r="733" spans="1:1" x14ac:dyDescent="0.25">
      <c r="A733" s="99" t="s">
        <v>4920</v>
      </c>
    </row>
    <row r="734" spans="1:1" x14ac:dyDescent="0.25">
      <c r="A734" s="99" t="s">
        <v>4921</v>
      </c>
    </row>
    <row r="735" spans="1:1" x14ac:dyDescent="0.25">
      <c r="A735" s="99" t="s">
        <v>4922</v>
      </c>
    </row>
    <row r="736" spans="1:1" x14ac:dyDescent="0.25">
      <c r="A736" s="99" t="s">
        <v>4923</v>
      </c>
    </row>
    <row r="737" spans="1:1" x14ac:dyDescent="0.25">
      <c r="A737" s="99" t="s">
        <v>4924</v>
      </c>
    </row>
    <row r="738" spans="1:1" x14ac:dyDescent="0.25">
      <c r="A738" s="99" t="s">
        <v>4925</v>
      </c>
    </row>
    <row r="739" spans="1:1" x14ac:dyDescent="0.25">
      <c r="A739" s="99" t="s">
        <v>4926</v>
      </c>
    </row>
    <row r="740" spans="1:1" x14ac:dyDescent="0.25">
      <c r="A740" s="99" t="s">
        <v>1140</v>
      </c>
    </row>
    <row r="741" spans="1:1" x14ac:dyDescent="0.25">
      <c r="A741" s="99" t="s">
        <v>4927</v>
      </c>
    </row>
    <row r="742" spans="1:1" x14ac:dyDescent="0.25">
      <c r="A742" s="99" t="s">
        <v>4928</v>
      </c>
    </row>
    <row r="743" spans="1:1" x14ac:dyDescent="0.25">
      <c r="A743" s="99" t="s">
        <v>4929</v>
      </c>
    </row>
    <row r="744" spans="1:1" x14ac:dyDescent="0.25">
      <c r="A744" s="99" t="s">
        <v>4930</v>
      </c>
    </row>
    <row r="745" spans="1:1" x14ac:dyDescent="0.25">
      <c r="A745" s="99" t="s">
        <v>4931</v>
      </c>
    </row>
    <row r="746" spans="1:1" x14ac:dyDescent="0.25">
      <c r="A746" s="99" t="s">
        <v>4932</v>
      </c>
    </row>
    <row r="747" spans="1:1" x14ac:dyDescent="0.25">
      <c r="A747" s="99" t="s">
        <v>4933</v>
      </c>
    </row>
    <row r="748" spans="1:1" x14ac:dyDescent="0.25">
      <c r="A748" s="99" t="s">
        <v>4934</v>
      </c>
    </row>
    <row r="749" spans="1:1" x14ac:dyDescent="0.25">
      <c r="A749" s="99" t="s">
        <v>4935</v>
      </c>
    </row>
    <row r="750" spans="1:1" x14ac:dyDescent="0.25">
      <c r="A750" s="9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LEGEND</vt:lpstr>
      <vt:lpstr>Coordinates</vt:lpstr>
      <vt:lpstr>PatX</vt:lpstr>
      <vt:lpstr>PatX-alt</vt:lpstr>
      <vt:lpstr>Alr2333</vt:lpstr>
      <vt:lpstr>SepJ</vt:lpstr>
      <vt:lpstr>HetR</vt:lpstr>
      <vt:lpstr>Alr2331</vt:lpstr>
      <vt:lpstr>MTase</vt:lpstr>
      <vt:lpstr>GlnA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dc:creator>
  <cp:lastModifiedBy>jelhai</cp:lastModifiedBy>
  <dcterms:created xsi:type="dcterms:W3CDTF">2016-07-02T22:18:04Z</dcterms:created>
  <dcterms:modified xsi:type="dcterms:W3CDTF">2018-04-10T22:39:20Z</dcterms:modified>
</cp:coreProperties>
</file>