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 1" sheetId="1" r:id="rId4"/>
  </sheets>
  <definedNames/>
  <calcPr/>
  <extLst>
    <ext uri="GoogleSheetsCustomDataVersion1">
      <go:sheetsCustomData xmlns:go="http://customooxmlschemas.google.com/" r:id="rId5" roundtripDataSignature="AMtx7mhLWOn1Vk69fGH4U9zhG5P7W9AtYA=="/>
    </ext>
  </extLst>
</workbook>
</file>

<file path=xl/sharedStrings.xml><?xml version="1.0" encoding="utf-8"?>
<sst xmlns="http://schemas.openxmlformats.org/spreadsheetml/2006/main" count="102" uniqueCount="102">
  <si>
    <r>
      <rPr>
        <rFont val="Raleway"/>
        <b/>
        <color theme="1"/>
        <sz val="14.0"/>
      </rPr>
      <t>Budget</t>
    </r>
    <r>
      <rPr>
        <rFont val="Raleway"/>
        <b/>
        <color theme="1"/>
        <sz val="18.0"/>
      </rPr>
      <t xml:space="preserve"> </t>
    </r>
    <r>
      <rPr>
        <rFont val="Raleway"/>
        <b/>
        <color theme="1"/>
        <sz val="14.0"/>
      </rPr>
      <t>Worksheet</t>
    </r>
    <r>
      <rPr>
        <rFont val="Raleway"/>
        <b/>
        <color theme="1"/>
        <sz val="18.0"/>
      </rPr>
      <t xml:space="preserve">
</t>
    </r>
    <r>
      <rPr>
        <rFont val="Arial"/>
        <color theme="1"/>
        <sz val="10.0"/>
      </rPr>
      <t>This worksheet is offered as a tool that</t>
    </r>
    <r>
      <rPr>
        <rFont val="Arial"/>
        <b/>
        <color theme="1"/>
        <sz val="10.0"/>
      </rPr>
      <t xml:space="preserve"> MAY</t>
    </r>
    <r>
      <rPr>
        <rFont val="Arial"/>
        <color theme="1"/>
        <sz val="10.0"/>
      </rPr>
      <t xml:space="preserve"> be used by the local council course director and professional advisor while developing the operating budget for the Wood Badge course. </t>
    </r>
    <r>
      <rPr>
        <rFont val="Arial"/>
        <b/>
        <color theme="1"/>
        <sz val="10.0"/>
      </rPr>
      <t>The council professional may approve use of this form OR will instruct the CD to use a council specific budget form</t>
    </r>
    <r>
      <rPr>
        <rFont val="Arial"/>
        <color theme="1"/>
        <sz val="10.0"/>
      </rPr>
      <t>.  Please refer to the Budget and Supplies subsection of the Wood Badge Administration section for more information.</t>
    </r>
  </si>
  <si>
    <t>Enrollment Estimates</t>
  </si>
  <si>
    <t>Staff</t>
  </si>
  <si>
    <t>Participants (Max. 48)</t>
  </si>
  <si>
    <t>Total</t>
  </si>
  <si>
    <t>Expenses</t>
  </si>
  <si>
    <t>Catalog #</t>
  </si>
  <si>
    <t>Quantity</t>
  </si>
  <si>
    <t>Unit cost</t>
  </si>
  <si>
    <t>Total cost</t>
  </si>
  <si>
    <t>Program items</t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</si>
  <si>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>Wood Badge participant recognition items</t>
    </r>
  </si>
  <si>
    <r>
      <rPr>
        <rFont val="Arial"/>
        <color theme="1"/>
        <sz val="10.0"/>
      </rPr>
      <t>a.   Beads</t>
    </r>
  </si>
  <si>
    <r>
      <rPr>
        <rFont val="Arial"/>
        <color theme="1"/>
        <sz val="10.0"/>
      </rPr>
      <t>b.   Certificates</t>
    </r>
  </si>
  <si>
    <r>
      <rPr>
        <rFont val="Arial"/>
        <color theme="1"/>
        <sz val="10.0"/>
      </rPr>
      <t>c.    Woggles</t>
    </r>
  </si>
  <si>
    <r>
      <rPr>
        <rFont val="Arial"/>
        <color theme="1"/>
        <sz val="10.0"/>
      </rPr>
      <t>d.   Troop 1 neckerchiefs</t>
    </r>
  </si>
  <si>
    <r>
      <rPr>
        <rFont val="Arial"/>
        <color theme="1"/>
        <sz val="10.0"/>
      </rPr>
      <t>e.   Wood Badge graduate neckerchiefs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</si>
  <si>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>Cord for woggles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</si>
  <si>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 xml:space="preserve">Set of Value Cards </t>
    </r>
    <r>
      <rPr>
        <rFont val="Arial"/>
        <i/>
        <color rgb="FF000000"/>
        <sz val="10.0"/>
      </rPr>
      <t>(can be purchased or printed)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</si>
  <si>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 xml:space="preserve">Course notebook for each participant </t>
    </r>
    <r>
      <rPr>
        <rFont val="Arial"/>
        <i/>
        <color rgb="FF000000"/>
        <sz val="10.0"/>
      </rPr>
      <t>(optional)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</si>
  <si>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>Participant pocket cards (eight per sheet)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</si>
  <si>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>Pens, 1 per participant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</si>
  <si>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 xml:space="preserve">Course cap </t>
    </r>
    <r>
      <rPr>
        <rFont val="Arial"/>
        <i/>
        <color rgb="FF000000"/>
        <sz val="10.0"/>
      </rPr>
      <t>(optional)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</si>
  <si>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 xml:space="preserve">Course shirt </t>
    </r>
    <r>
      <rPr>
        <rFont val="Arial"/>
        <i/>
        <color rgb="FF000000"/>
        <sz val="10.0"/>
      </rPr>
      <t>(optional)</t>
    </r>
  </si>
  <si>
    <t>Total for program items</t>
  </si>
  <si>
    <t>Administrative expenses A36– repeated with each course, some may be $0</t>
  </si>
  <si>
    <t>Conference center rental</t>
  </si>
  <si>
    <t>Lodging fee (if not included in conference center fee) *</t>
  </si>
  <si>
    <t>Council camp usage f ees *</t>
  </si>
  <si>
    <t>Promotional materials</t>
  </si>
  <si>
    <t>Health and accident insurance</t>
  </si>
  <si>
    <t>Liability insurance recovery, per person, per day *</t>
  </si>
  <si>
    <t>MPLC Umbrella Movie License</t>
  </si>
  <si>
    <t>Total for administrative items</t>
  </si>
  <si>
    <t>Consumables expenses (items used up by each course)  total</t>
  </si>
  <si>
    <t>Name tag holders
one per person, staff and participants</t>
  </si>
  <si>
    <t>Mailings, general office supplies, copying, and paper</t>
  </si>
  <si>
    <r>
      <rPr>
        <rFont val="Times New Roman"/>
        <color rgb="FF000000"/>
        <sz val="10.0"/>
      </rPr>
      <t xml:space="preserve">Newsletter supplies </t>
    </r>
    <r>
      <rPr>
        <rFont val="Calibri"/>
        <color rgb="FF000000"/>
        <sz val="10.0"/>
      </rPr>
      <t>—</t>
    </r>
    <r>
      <rPr>
        <rFont val="Times New Roman"/>
        <color rgb="FF000000"/>
        <sz val="10.0"/>
      </rPr>
      <t xml:space="preserve"> paper, ink, printer rental, etc.</t>
    </r>
  </si>
  <si>
    <r>
      <rPr>
        <rFont val="Times New Roman"/>
        <color rgb="FF000000"/>
        <sz val="10.0"/>
      </rPr>
      <t xml:space="preserve">Notebook supplies </t>
    </r>
    <r>
      <rPr>
        <rFont val="Calibri"/>
        <color rgb="FF000000"/>
        <sz val="10.0"/>
      </rPr>
      <t>—</t>
    </r>
    <r>
      <rPr>
        <rFont val="Times New Roman"/>
        <color rgb="FF000000"/>
        <sz val="10.0"/>
      </rPr>
      <t xml:space="preserve"> paper, ink, binders</t>
    </r>
  </si>
  <si>
    <r>
      <rPr>
        <rFont val="Times New Roman"/>
        <color rgb="FF000000"/>
        <sz val="10.0"/>
      </rPr>
      <t xml:space="preserve">Quartermaster supplies </t>
    </r>
    <r>
      <rPr>
        <rFont val="Times New Roman"/>
        <color rgb="FF000000"/>
        <sz val="9.0"/>
      </rPr>
      <t>(other than program supplies)</t>
    </r>
  </si>
  <si>
    <r>
      <rPr>
        <rFont val="Times New Roman"/>
        <color rgb="FF000000"/>
        <sz val="10.0"/>
      </rPr>
      <t>Expendable program equipment</t>
    </r>
    <r>
      <rPr>
        <rFont val="Times New Roman"/>
        <color rgb="FF000000"/>
        <sz val="9.0"/>
      </rPr>
      <t xml:space="preserve"> (list on a separate sheet)</t>
    </r>
  </si>
  <si>
    <t>Group and patrol photos (optional)</t>
  </si>
  <si>
    <t>Wood Badge stationery (optional, produce locally)</t>
  </si>
  <si>
    <t>See Scribe List in Appendix for other items possible</t>
  </si>
  <si>
    <t>Total for consumables</t>
  </si>
  <si>
    <t>Food expenses total</t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</si>
  <si>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>Staff development meals</t>
    </r>
  </si>
  <si>
    <r>
      <rPr>
        <rFont val="Arial"/>
        <color theme="1"/>
        <sz val="10.0"/>
      </rPr>
      <t>Breakfasts</t>
    </r>
  </si>
  <si>
    <r>
      <rPr>
        <rFont val="Arial"/>
        <color theme="1"/>
        <sz val="10.0"/>
      </rPr>
      <t>Lunches</t>
    </r>
  </si>
  <si>
    <r>
      <rPr>
        <rFont val="Arial"/>
        <color theme="1"/>
        <sz val="10.0"/>
      </rPr>
      <t>Dinners</t>
    </r>
  </si>
  <si>
    <r>
      <rPr>
        <rFont val="Arial"/>
        <color theme="1"/>
        <sz val="10.0"/>
      </rPr>
      <t>Cracker barrels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</si>
  <si>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 xml:space="preserve">Participant and staff meals during course
</t>
    </r>
    <r>
      <rPr>
        <rFont val="Arial"/>
        <i/>
        <color rgb="FF000000"/>
        <sz val="10.0"/>
      </rPr>
      <t xml:space="preserve">(number of meals </t>
    </r>
    <r>
      <rPr>
        <rFont val="Arial"/>
        <color rgb="FF000000"/>
        <sz val="10.0"/>
      </rPr>
      <t xml:space="preserve">x </t>
    </r>
    <r>
      <rPr>
        <rFont val="Arial"/>
        <i/>
        <color rgb="FF000000"/>
        <sz val="10.0"/>
      </rPr>
      <t>cost per meal)</t>
    </r>
  </si>
  <si>
    <r>
      <rPr>
        <rFont val="Arial"/>
        <color theme="1"/>
        <sz val="10.0"/>
      </rPr>
      <t>Breakfasts</t>
    </r>
  </si>
  <si>
    <r>
      <rPr>
        <rFont val="Arial"/>
        <color theme="1"/>
        <sz val="10.0"/>
      </rPr>
      <t>Lunches</t>
    </r>
  </si>
  <si>
    <r>
      <rPr>
        <rFont val="Arial"/>
        <color theme="1"/>
        <sz val="10.0"/>
      </rPr>
      <t>Dinners</t>
    </r>
  </si>
  <si>
    <r>
      <rPr>
        <rFont val="Arial"/>
        <color theme="1"/>
        <sz val="10.0"/>
      </rPr>
      <t>Cracker barrels</t>
    </r>
  </si>
  <si>
    <t>Total for food</t>
  </si>
  <si>
    <t>Contingency reserve factor (enter in F56)</t>
  </si>
  <si>
    <t>Staff direct expenses * total</t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</si>
  <si>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>Staff certification expenses</t>
    </r>
  </si>
  <si>
    <r>
      <rPr>
        <rFont val="Arial"/>
        <color theme="1"/>
        <sz val="10.0"/>
      </rPr>
      <t>Course director’s beads</t>
    </r>
  </si>
  <si>
    <r>
      <rPr>
        <rFont val="Arial"/>
        <color theme="1"/>
        <sz val="10.0"/>
      </rPr>
      <t>Assistant course directors’ beads</t>
    </r>
  </si>
  <si>
    <r>
      <rPr>
        <rFont val="Arial"/>
        <color theme="1"/>
        <sz val="10.0"/>
      </rPr>
      <t>Assistant course directors’ certificates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</si>
  <si>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>Administrative Guide</t>
    </r>
    <r>
      <rPr>
        <rFont val="Times New Roman"/>
        <color rgb="FF000000"/>
        <sz val="10.0"/>
      </rPr>
      <t xml:space="preserve"> </t>
    </r>
    <r>
      <rPr>
        <rFont val="Times New Roman"/>
        <color rgb="FF000000"/>
        <sz val="9.0"/>
      </rPr>
      <t>(selected staff members, electronic or hard copy)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</si>
  <si>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 xml:space="preserve">Curriculum
</t>
    </r>
    <r>
      <rPr>
        <rFont val="Arial"/>
        <i/>
        <color rgb="FF000000"/>
        <sz val="10.0"/>
      </rPr>
      <t>(one per staff member, electronic or hard copy)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</si>
  <si>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 xml:space="preserve">Course cap </t>
    </r>
    <r>
      <rPr>
        <rFont val="Arial"/>
        <i/>
        <color rgb="FF000000"/>
        <sz val="10.0"/>
      </rPr>
      <t>(optional, same as participants’)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</si>
  <si>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 xml:space="preserve">Course shirt </t>
    </r>
    <r>
      <rPr>
        <rFont val="Arial"/>
        <i/>
        <color rgb="FF000000"/>
        <sz val="10.0"/>
      </rPr>
      <t>(optional, same as participants’)</t>
    </r>
  </si>
  <si>
    <t>Total for staff direct expenses</t>
  </si>
  <si>
    <r>
      <rPr>
        <rFont val="Arial"/>
        <b/>
        <color rgb="FF000000"/>
        <sz val="11.0"/>
      </rPr>
      <t xml:space="preserve">Other potential expenses </t>
    </r>
    <r>
      <rPr>
        <rFont val="Arial"/>
        <color rgb="FF000000"/>
        <sz val="10.0"/>
      </rPr>
      <t>– depending on what host council has available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</si>
  <si>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>First-aid supplies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</si>
  <si>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 xml:space="preserve">Trading post items </t>
    </r>
    <r>
      <rPr>
        <rFont val="Arial"/>
        <i/>
        <color rgb="FF000000"/>
        <sz val="10.0"/>
      </rPr>
      <t>(list on separate sheet)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</si>
  <si>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 xml:space="preserve">New patrol equipment </t>
    </r>
    <r>
      <rPr>
        <rFont val="Arial"/>
        <i/>
        <color rgb="FF000000"/>
        <sz val="10.0"/>
      </rPr>
      <t>(list on a separate sheet)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</si>
  <si>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>Ceremonial candleholder, candles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</si>
  <si>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>Axe and log symbol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</si>
  <si>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>New program and game equipment</t>
    </r>
    <r>
      <rPr>
        <rFont val="Times New Roman"/>
        <color rgb="FF000000"/>
        <sz val="10.0"/>
      </rPr>
      <t xml:space="preserve">
list on separate sheet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</si>
  <si>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>Patrol flags, flagpoles, and fasteners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</si>
  <si>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>Service and program patrol symbols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</si>
  <si>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>United States flags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</si>
  <si>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>Historic flag set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</si>
  <si>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>Kudu horn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</si>
  <si>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>Patrol animal emblem for each patrol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</si>
  <si>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>Jumbo Scout emblem for each patrol flag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</si>
  <si>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>Jumbo First class emblem for each patrol flag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</si>
  <si>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>Pack 1 flag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</si>
  <si>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>Troop 1 flag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</si>
  <si>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>Craft supplies for patrols to make custom flags</t>
    </r>
  </si>
  <si>
    <r>
      <rPr>
        <rFont val="Symbol"/>
        <color rgb="FF000000"/>
        <sz val="10.0"/>
      </rPr>
      <t></t>
    </r>
    <r>
      <rPr>
        <rFont val="Times New Roman"/>
        <color rgb="FF000000"/>
        <sz val="10.0"/>
      </rPr>
      <t xml:space="preserve">     </t>
    </r>
    <r>
      <rPr>
        <rFont val="Arial"/>
        <color rgb="FF000000"/>
        <sz val="10.0"/>
      </rPr>
      <t xml:space="preserve">Venue supplies </t>
    </r>
    <r>
      <rPr>
        <rFont val="Arial"/>
        <i/>
        <color rgb="FF000000"/>
        <sz val="8.0"/>
      </rPr>
      <t xml:space="preserve">(see </t>
    </r>
    <r>
      <rPr>
        <rFont val="Arial"/>
        <color rgb="FF000000"/>
        <sz val="8.0"/>
      </rPr>
      <t xml:space="preserve">Logistics: Venue </t>
    </r>
    <r>
      <rPr>
        <rFont val="Arial"/>
        <i/>
        <color rgb="FF000000"/>
        <sz val="8.0"/>
      </rPr>
      <t>list in Appendix)</t>
    </r>
  </si>
  <si>
    <t>Total other expenses</t>
  </si>
  <si>
    <t>Total Expenses</t>
  </si>
  <si>
    <t>INCOME
     Participant fees
     Staff fees (see * items: staff pays their share)                                                                            
     Trading post gross income
     Income from photos
     Gifts in kind (list on a separa</t>
  </si>
  <si>
    <t>Participant fees</t>
  </si>
  <si>
    <r>
      <rPr>
        <rFont val="Times New Roman"/>
        <color rgb="FF000000"/>
        <sz val="10.0"/>
      </rPr>
      <t>Staff fees (</t>
    </r>
    <r>
      <rPr>
        <rFont val="Times New Roman"/>
        <i/>
        <color rgb="FF000000"/>
        <sz val="10.0"/>
      </rPr>
      <t>see * items: staff pays their share)</t>
    </r>
  </si>
  <si>
    <t>Trading post gross income</t>
  </si>
  <si>
    <t>Income from photos</t>
  </si>
  <si>
    <r>
      <rPr>
        <rFont val="Times New Roman"/>
        <color rgb="FF000000"/>
        <sz val="10.0"/>
      </rPr>
      <t>Gifts in kind</t>
    </r>
    <r>
      <rPr>
        <rFont val="Times New Roman"/>
        <i/>
        <color rgb="FF000000"/>
        <sz val="10.0"/>
      </rPr>
      <t xml:space="preserve"> (list on a separate sheet)</t>
    </r>
  </si>
  <si>
    <t>Scholarship funds</t>
  </si>
  <si>
    <t>Council budget support</t>
  </si>
  <si>
    <t>Other</t>
  </si>
  <si>
    <t>Total income</t>
  </si>
  <si>
    <t xml:space="preserve">Less total expenses </t>
  </si>
  <si>
    <t>Projected outcome (profit or deficit)</t>
  </si>
  <si>
    <t>Disposition of the profit should be determined by the Scout Executive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</si>
</sst>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12">
    <font>
      <sz val="10.0"/>
      <color rgb="FF000000"/>
      <name val="Times New Roman"/>
    </font>
    <font>
      <sz val="10.0"/>
      <color theme="1"/>
      <name val="Times New Roman"/>
    </font>
    <font>
      <sz val="11.0"/>
      <color theme="1"/>
      <name val="Arial"/>
    </font>
    <font>
      <b/>
      <sz val="11.0"/>
      <color theme="1"/>
      <name val="Arial"/>
    </font>
    <font>
      <sz val="10.0"/>
      <color theme="1"/>
      <name val="Arial"/>
    </font>
    <font>
      <i/>
      <sz val="10.0"/>
      <color theme="1"/>
      <name val="Arial"/>
    </font>
    <font>
      <sz val="11.0"/>
      <color rgb="FF000000"/>
      <name val="Arial"/>
    </font>
    <font>
      <b/>
      <sz val="10.0"/>
      <color rgb="FF000000"/>
      <name val="Times New Roman"/>
    </font>
    <font>
      <sz val="11.0"/>
      <color rgb="FF000000"/>
      <name val="Times New Roman"/>
    </font>
    <font>
      <i/>
      <sz val="8.0"/>
      <color theme="1"/>
      <name val="Arial"/>
    </font>
    <font>
      <b/>
      <sz val="11.0"/>
      <color rgb="FF000000"/>
      <name val="Arial"/>
    </font>
    <font>
      <b/>
      <sz val="12.0"/>
      <color rgb="FF000000"/>
      <name val="Times New Roman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horizontal="left" readingOrder="0" shrinkToFit="0" vertical="top" wrapText="0"/>
    </xf>
    <xf borderId="1" fillId="0" fontId="1" numFmtId="0" xfId="0" applyAlignment="1" applyBorder="1" applyFont="1">
      <alignment horizontal="left" shrinkToFit="0" vertical="top" wrapText="1"/>
    </xf>
    <xf borderId="1" fillId="0" fontId="0" numFmtId="0" xfId="0" applyAlignment="1" applyBorder="1" applyFont="1">
      <alignment horizontal="left" vertical="top"/>
    </xf>
    <xf borderId="1" fillId="0" fontId="2" numFmtId="0" xfId="0" applyAlignment="1" applyBorder="1" applyFont="1">
      <alignment horizontal="left" shrinkToFit="0" vertical="top" wrapText="1"/>
    </xf>
    <xf borderId="1" fillId="0" fontId="0" numFmtId="0" xfId="0" applyAlignment="1" applyBorder="1" applyFont="1">
      <alignment horizontal="right" vertical="top"/>
    </xf>
    <xf borderId="1" fillId="0" fontId="0" numFmtId="1" xfId="0" applyAlignment="1" applyBorder="1" applyFont="1" applyNumberFormat="1">
      <alignment horizontal="left" vertical="top"/>
    </xf>
    <xf borderId="1" fillId="0" fontId="3" numFmtId="0" xfId="0" applyAlignment="1" applyBorder="1" applyFont="1">
      <alignment horizontal="left" shrinkToFit="0" vertical="top" wrapText="1"/>
    </xf>
    <xf borderId="1" fillId="0" fontId="2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0" numFmtId="0" xfId="0" applyAlignment="1" applyBorder="1" applyFont="1">
      <alignment horizontal="left" shrinkToFit="0" vertical="center" wrapText="1"/>
    </xf>
    <xf borderId="1" fillId="0" fontId="0" numFmtId="0" xfId="0" applyAlignment="1" applyBorder="1" applyFont="1">
      <alignment horizontal="left" shrinkToFit="0" vertical="top" wrapText="1"/>
    </xf>
    <xf borderId="1" fillId="0" fontId="4" numFmtId="0" xfId="0" applyAlignment="1" applyBorder="1" applyFont="1">
      <alignment horizontal="right" shrinkToFit="0" vertical="top" wrapText="1"/>
    </xf>
    <xf borderId="1" fillId="0" fontId="4" numFmtId="1" xfId="0" applyAlignment="1" applyBorder="1" applyFont="1" applyNumberFormat="1">
      <alignment horizontal="right" shrinkToFit="0" vertical="top" wrapText="1"/>
    </xf>
    <xf borderId="1" fillId="0" fontId="4" numFmtId="164" xfId="0" applyAlignment="1" applyBorder="1" applyFont="1" applyNumberFormat="1">
      <alignment horizontal="left" shrinkToFit="0" vertical="top" wrapText="1"/>
    </xf>
    <xf borderId="1" fillId="0" fontId="4" numFmtId="0" xfId="0" applyAlignment="1" applyBorder="1" applyFont="1">
      <alignment horizontal="center" shrinkToFit="0" vertical="top" wrapText="1"/>
    </xf>
    <xf borderId="1" fillId="0" fontId="0" numFmtId="0" xfId="0" applyAlignment="1" applyBorder="1" applyFont="1">
      <alignment horizontal="left" shrinkToFit="0" vertical="bottom" wrapText="1"/>
    </xf>
    <xf borderId="1" fillId="0" fontId="4" numFmtId="0" xfId="0" applyAlignment="1" applyBorder="1" applyFont="1">
      <alignment horizontal="left" shrinkToFit="0" vertical="top" wrapText="1"/>
    </xf>
    <xf borderId="1" fillId="0" fontId="4" numFmtId="164" xfId="0" applyAlignment="1" applyBorder="1" applyFont="1" applyNumberFormat="1">
      <alignment horizontal="center" shrinkToFit="0" vertical="top" wrapText="1"/>
    </xf>
    <xf borderId="1" fillId="0" fontId="5" numFmtId="0" xfId="0" applyAlignment="1" applyBorder="1" applyFont="1">
      <alignment horizontal="right" shrinkToFit="0" vertical="top" wrapText="1"/>
    </xf>
    <xf borderId="1" fillId="0" fontId="5" numFmtId="1" xfId="0" applyAlignment="1" applyBorder="1" applyFont="1" applyNumberFormat="1">
      <alignment horizontal="right" shrinkToFit="0" vertical="top" wrapText="1"/>
    </xf>
    <xf borderId="1" fillId="0" fontId="5" numFmtId="164" xfId="0" applyAlignment="1" applyBorder="1" applyFont="1" applyNumberFormat="1">
      <alignment horizontal="left" shrinkToFit="0" vertical="top" wrapText="1"/>
    </xf>
    <xf borderId="1" fillId="0" fontId="0" numFmtId="164" xfId="0" applyAlignment="1" applyBorder="1" applyFont="1" applyNumberFormat="1">
      <alignment horizontal="left" shrinkToFit="0" vertical="center" wrapText="1"/>
    </xf>
    <xf borderId="1" fillId="0" fontId="6" numFmtId="0" xfId="0" applyAlignment="1" applyBorder="1" applyFont="1">
      <alignment horizontal="left" shrinkToFit="0" vertical="top" wrapText="1"/>
    </xf>
    <xf borderId="1" fillId="0" fontId="0" numFmtId="1" xfId="0" applyAlignment="1" applyBorder="1" applyFont="1" applyNumberFormat="1">
      <alignment horizontal="left" shrinkToFit="0" vertical="top" wrapText="1"/>
    </xf>
    <xf borderId="1" fillId="0" fontId="0" numFmtId="164" xfId="0" applyAlignment="1" applyBorder="1" applyFont="1" applyNumberFormat="1">
      <alignment horizontal="left" shrinkToFit="0" vertical="top" wrapText="1"/>
    </xf>
    <xf borderId="1" fillId="0" fontId="0" numFmtId="165" xfId="0" applyAlignment="1" applyBorder="1" applyFont="1" applyNumberFormat="1">
      <alignment horizontal="left" shrinkToFit="0" vertical="top" wrapText="1"/>
    </xf>
    <xf borderId="1" fillId="0" fontId="3" numFmtId="1" xfId="0" applyAlignment="1" applyBorder="1" applyFont="1" applyNumberFormat="1">
      <alignment horizontal="left" shrinkToFit="0" vertical="top" wrapText="1"/>
    </xf>
    <xf borderId="1" fillId="0" fontId="3" numFmtId="164" xfId="0" applyAlignment="1" applyBorder="1" applyFont="1" applyNumberFormat="1">
      <alignment horizontal="left" shrinkToFit="0" vertical="top" wrapText="1"/>
    </xf>
    <xf borderId="1" fillId="0" fontId="7" numFmtId="164" xfId="0" applyAlignment="1" applyBorder="1" applyFont="1" applyNumberFormat="1">
      <alignment horizontal="left" shrinkToFit="0" vertical="top" wrapText="1"/>
    </xf>
    <xf borderId="1" fillId="0" fontId="0" numFmtId="0" xfId="0" applyAlignment="1" applyBorder="1" applyFont="1">
      <alignment horizontal="left" shrinkToFit="0" vertical="bottom" wrapText="1"/>
    </xf>
    <xf borderId="1" fillId="0" fontId="0" numFmtId="1" xfId="0" applyAlignment="1" applyBorder="1" applyFont="1" applyNumberFormat="1">
      <alignment horizontal="left" shrinkToFit="0" vertical="bottom" wrapText="1"/>
    </xf>
    <xf borderId="1" fillId="0" fontId="0" numFmtId="164" xfId="0" applyAlignment="1" applyBorder="1" applyFont="1" applyNumberFormat="1">
      <alignment horizontal="left" shrinkToFit="0" vertical="bottom" wrapText="1"/>
    </xf>
    <xf borderId="1" fillId="0" fontId="0" numFmtId="1" xfId="0" applyAlignment="1" applyBorder="1" applyFont="1" applyNumberFormat="1">
      <alignment horizontal="left" shrinkToFit="0" vertical="center" wrapText="1"/>
    </xf>
    <xf borderId="1" fillId="0" fontId="0" numFmtId="1" xfId="0" applyAlignment="1" applyBorder="1" applyFont="1" applyNumberFormat="1">
      <alignment horizontal="left" shrinkToFit="0" vertical="bottom" wrapText="1"/>
    </xf>
    <xf borderId="1" fillId="0" fontId="0" numFmtId="164" xfId="0" applyAlignment="1" applyBorder="1" applyFont="1" applyNumberFormat="1">
      <alignment horizontal="left" shrinkToFit="0" vertical="bottom" wrapText="1"/>
    </xf>
    <xf borderId="1" fillId="0" fontId="5" numFmtId="0" xfId="0" applyAlignment="1" applyBorder="1" applyFont="1">
      <alignment horizontal="center" shrinkToFit="0" vertical="center" wrapText="1"/>
    </xf>
    <xf borderId="1" fillId="0" fontId="5" numFmtId="1" xfId="0" applyAlignment="1" applyBorder="1" applyFont="1" applyNumberFormat="1">
      <alignment horizontal="center" shrinkToFit="0" vertical="center" wrapText="1"/>
    </xf>
    <xf borderId="1" fillId="0" fontId="5" numFmtId="164" xfId="0" applyAlignment="1" applyBorder="1" applyFont="1" applyNumberFormat="1">
      <alignment horizontal="center" shrinkToFit="0" vertical="center" wrapText="1"/>
    </xf>
    <xf borderId="1" fillId="0" fontId="4" numFmtId="1" xfId="0" applyAlignment="1" applyBorder="1" applyFont="1" applyNumberFormat="1">
      <alignment horizontal="center" shrinkToFit="0" vertical="top" wrapText="1"/>
    </xf>
    <xf borderId="1" fillId="0" fontId="2" numFmtId="0" xfId="0" applyAlignment="1" applyBorder="1" applyFont="1">
      <alignment horizontal="left" shrinkToFit="0" vertical="top" wrapText="1"/>
    </xf>
    <xf borderId="1" fillId="0" fontId="3" numFmtId="0" xfId="0" applyAlignment="1" applyBorder="1" applyFont="1">
      <alignment horizontal="left" shrinkToFit="0" vertical="top" wrapText="1"/>
    </xf>
    <xf borderId="1" fillId="0" fontId="3" numFmtId="0" xfId="0" applyAlignment="1" applyBorder="1" applyFont="1">
      <alignment horizontal="left" shrinkToFit="0" vertical="center" wrapText="1"/>
    </xf>
    <xf borderId="1" fillId="0" fontId="0" numFmtId="0" xfId="0" applyAlignment="1" applyBorder="1" applyFont="1">
      <alignment horizontal="left" shrinkToFit="0" vertical="center" wrapText="1"/>
    </xf>
    <xf borderId="1" fillId="0" fontId="0" numFmtId="1" xfId="0" applyAlignment="1" applyBorder="1" applyFont="1" applyNumberFormat="1">
      <alignment horizontal="left" shrinkToFit="0" vertical="center" wrapText="1"/>
    </xf>
    <xf borderId="1" fillId="0" fontId="0" numFmtId="164" xfId="0" applyAlignment="1" applyBorder="1" applyFont="1" applyNumberFormat="1">
      <alignment horizontal="left" shrinkToFit="0" vertical="center" wrapText="1"/>
    </xf>
    <xf borderId="1" fillId="0" fontId="4" numFmtId="1" xfId="0" applyAlignment="1" applyBorder="1" applyFont="1" applyNumberFormat="1">
      <alignment horizontal="left" shrinkToFit="0" vertical="top" wrapText="1"/>
    </xf>
    <xf borderId="1" fillId="0" fontId="5" numFmtId="0" xfId="0" applyAlignment="1" applyBorder="1" applyFont="1">
      <alignment horizontal="left" shrinkToFit="0" vertical="center" wrapText="1"/>
    </xf>
    <xf borderId="1" fillId="0" fontId="5" numFmtId="1" xfId="0" applyAlignment="1" applyBorder="1" applyFont="1" applyNumberFormat="1">
      <alignment horizontal="left" shrinkToFit="0" vertical="center" wrapText="1"/>
    </xf>
    <xf borderId="1" fillId="0" fontId="5" numFmtId="164" xfId="0" applyAlignment="1" applyBorder="1" applyFont="1" applyNumberFormat="1">
      <alignment horizontal="left" shrinkToFit="0" vertical="center" wrapText="1"/>
    </xf>
    <xf borderId="1" fillId="0" fontId="5" numFmtId="0" xfId="0" applyAlignment="1" applyBorder="1" applyFont="1">
      <alignment horizontal="left" shrinkToFit="0" vertical="top" wrapText="1"/>
    </xf>
    <xf borderId="1" fillId="0" fontId="5" numFmtId="1" xfId="0" applyAlignment="1" applyBorder="1" applyFont="1" applyNumberFormat="1">
      <alignment horizontal="left" shrinkToFit="0" vertical="top" wrapText="1"/>
    </xf>
    <xf borderId="1" fillId="0" fontId="8" numFmtId="0" xfId="0" applyAlignment="1" applyBorder="1" applyFont="1">
      <alignment horizontal="left" shrinkToFit="0" vertical="top" wrapText="1"/>
    </xf>
    <xf borderId="1" fillId="0" fontId="9" numFmtId="0" xfId="0" applyAlignment="1" applyBorder="1" applyFont="1">
      <alignment horizontal="left" shrinkToFit="0" vertical="top" wrapText="1"/>
    </xf>
    <xf borderId="1" fillId="0" fontId="9" numFmtId="1" xfId="0" applyAlignment="1" applyBorder="1" applyFont="1" applyNumberFormat="1">
      <alignment horizontal="left" shrinkToFit="0" vertical="top" wrapText="1"/>
    </xf>
    <xf borderId="1" fillId="0" fontId="9" numFmtId="164" xfId="0" applyAlignment="1" applyBorder="1" applyFont="1" applyNumberFormat="1">
      <alignment horizontal="left" shrinkToFit="0" vertical="top" wrapText="1"/>
    </xf>
    <xf borderId="1" fillId="0" fontId="8" numFmtId="0" xfId="0" applyAlignment="1" applyBorder="1" applyFont="1">
      <alignment horizontal="left" shrinkToFit="0" vertical="center" wrapText="1"/>
    </xf>
    <xf borderId="1" fillId="0" fontId="9" numFmtId="0" xfId="0" applyAlignment="1" applyBorder="1" applyFont="1">
      <alignment horizontal="left" shrinkToFit="0" vertical="center" wrapText="1"/>
    </xf>
    <xf borderId="1" fillId="0" fontId="9" numFmtId="1" xfId="0" applyAlignment="1" applyBorder="1" applyFont="1" applyNumberFormat="1">
      <alignment horizontal="left" shrinkToFit="0" vertical="center" wrapText="1"/>
    </xf>
    <xf borderId="1" fillId="0" fontId="9" numFmtId="164" xfId="0" applyAlignment="1" applyBorder="1" applyFont="1" applyNumberFormat="1">
      <alignment horizontal="left" shrinkToFit="0" vertical="center" wrapText="1"/>
    </xf>
    <xf borderId="1" fillId="0" fontId="0" numFmtId="0" xfId="0" applyAlignment="1" applyBorder="1" applyFont="1">
      <alignment horizontal="left" vertical="center"/>
    </xf>
    <xf borderId="1" fillId="0" fontId="0" numFmtId="164" xfId="0" applyAlignment="1" applyBorder="1" applyFont="1" applyNumberFormat="1">
      <alignment horizontal="left" vertical="top"/>
    </xf>
    <xf borderId="2" fillId="0" fontId="4" numFmtId="0" xfId="0" applyAlignment="1" applyBorder="1" applyFont="1">
      <alignment horizontal="left" shrinkToFit="0" vertical="top" wrapText="1"/>
    </xf>
    <xf borderId="3" fillId="0" fontId="0" numFmtId="0" xfId="0" applyAlignment="1" applyBorder="1" applyFont="1">
      <alignment horizontal="left" shrinkToFit="0" vertical="bottom" wrapText="1"/>
    </xf>
    <xf borderId="4" fillId="0" fontId="4" numFmtId="1" xfId="0" applyAlignment="1" applyBorder="1" applyFont="1" applyNumberFormat="1">
      <alignment horizontal="left" shrinkToFit="0" vertical="top" wrapText="1"/>
    </xf>
    <xf borderId="4" fillId="0" fontId="4" numFmtId="164" xfId="0" applyAlignment="1" applyBorder="1" applyFont="1" applyNumberFormat="1">
      <alignment horizontal="left" shrinkToFit="0" vertical="top" wrapText="1"/>
    </xf>
    <xf borderId="1" fillId="0" fontId="10" numFmtId="0" xfId="0" applyAlignment="1" applyBorder="1" applyFont="1">
      <alignment horizontal="left" shrinkToFit="0" vertical="top" wrapText="1"/>
    </xf>
    <xf borderId="1" fillId="0" fontId="10" numFmtId="0" xfId="0" applyAlignment="1" applyBorder="1" applyFont="1">
      <alignment horizontal="left" vertical="top"/>
    </xf>
    <xf borderId="5" fillId="0" fontId="11" numFmtId="164" xfId="0" applyAlignment="1" applyBorder="1" applyFont="1" applyNumberFormat="1">
      <alignment horizontal="left" vertical="top"/>
    </xf>
    <xf borderId="4" fillId="0" fontId="0" numFmtId="0" xfId="0" applyAlignment="1" applyBorder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28575</xdr:colOff>
      <xdr:row>87</xdr:row>
      <xdr:rowOff>123825</xdr:rowOff>
    </xdr:from>
    <xdr:ext cx="419100" cy="38100"/>
    <xdr:sp>
      <xdr:nvSpPr>
        <xdr:cNvPr id="3" name="Shape 3"/>
        <xdr:cNvSpPr/>
      </xdr:nvSpPr>
      <xdr:spPr>
        <a:xfrm>
          <a:off x="5135498" y="3780000"/>
          <a:ext cx="421005" cy="0"/>
        </a:xfrm>
        <a:custGeom>
          <a:rect b="b" l="l" r="r" t="t"/>
          <a:pathLst>
            <a:path extrusionOk="0" h="120000" w="421005">
              <a:moveTo>
                <a:pt x="0" y="0"/>
              </a:moveTo>
              <a:lnTo>
                <a:pt x="420459" y="0"/>
              </a:lnTo>
            </a:path>
          </a:pathLst>
        </a:custGeom>
        <a:noFill/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</xdr:sp>
    <xdr:clientData fLocksWithSheet="0"/>
  </xdr:oneCellAnchor>
  <xdr:oneCellAnchor>
    <xdr:from>
      <xdr:col>4</xdr:col>
      <xdr:colOff>0</xdr:colOff>
      <xdr:row>91</xdr:row>
      <xdr:rowOff>1371600</xdr:rowOff>
    </xdr:from>
    <xdr:ext cx="419100" cy="38100"/>
    <xdr:sp>
      <xdr:nvSpPr>
        <xdr:cNvPr id="3" name="Shape 3"/>
        <xdr:cNvSpPr/>
      </xdr:nvSpPr>
      <xdr:spPr>
        <a:xfrm>
          <a:off x="5135498" y="3780000"/>
          <a:ext cx="421005" cy="0"/>
        </a:xfrm>
        <a:custGeom>
          <a:rect b="b" l="l" r="r" t="t"/>
          <a:pathLst>
            <a:path extrusionOk="0" h="120000" w="421005">
              <a:moveTo>
                <a:pt x="0" y="0"/>
              </a:moveTo>
              <a:lnTo>
                <a:pt x="420459" y="0"/>
              </a:lnTo>
            </a:path>
          </a:pathLst>
        </a:custGeom>
        <a:noFill/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</xdr:sp>
    <xdr:clientData fLocksWithSheet="0"/>
  </xdr:oneCellAnchor>
  <xdr:oneCellAnchor>
    <xdr:from>
      <xdr:col>4</xdr:col>
      <xdr:colOff>0</xdr:colOff>
      <xdr:row>91</xdr:row>
      <xdr:rowOff>1685925</xdr:rowOff>
    </xdr:from>
    <xdr:ext cx="419100" cy="38100"/>
    <xdr:sp>
      <xdr:nvSpPr>
        <xdr:cNvPr id="3" name="Shape 3"/>
        <xdr:cNvSpPr/>
      </xdr:nvSpPr>
      <xdr:spPr>
        <a:xfrm>
          <a:off x="5135498" y="3780000"/>
          <a:ext cx="421005" cy="0"/>
        </a:xfrm>
        <a:custGeom>
          <a:rect b="b" l="l" r="r" t="t"/>
          <a:pathLst>
            <a:path extrusionOk="0" h="120000" w="421005">
              <a:moveTo>
                <a:pt x="0" y="0"/>
              </a:moveTo>
              <a:lnTo>
                <a:pt x="420459" y="0"/>
              </a:lnTo>
            </a:path>
          </a:pathLst>
        </a:custGeom>
        <a:noFill/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</xdr:sp>
    <xdr:clientData fLocksWithSheet="0"/>
  </xdr:oneCellAnchor>
  <xdr:oneCellAnchor>
    <xdr:from>
      <xdr:col>4</xdr:col>
      <xdr:colOff>0</xdr:colOff>
      <xdr:row>91</xdr:row>
      <xdr:rowOff>1838325</xdr:rowOff>
    </xdr:from>
    <xdr:ext cx="419100" cy="38100"/>
    <xdr:sp>
      <xdr:nvSpPr>
        <xdr:cNvPr id="3" name="Shape 3"/>
        <xdr:cNvSpPr/>
      </xdr:nvSpPr>
      <xdr:spPr>
        <a:xfrm>
          <a:off x="5135498" y="3780000"/>
          <a:ext cx="421005" cy="0"/>
        </a:xfrm>
        <a:custGeom>
          <a:rect b="b" l="l" r="r" t="t"/>
          <a:pathLst>
            <a:path extrusionOk="0" h="120000" w="421005">
              <a:moveTo>
                <a:pt x="0" y="0"/>
              </a:moveTo>
              <a:lnTo>
                <a:pt x="420459" y="0"/>
              </a:lnTo>
            </a:path>
          </a:pathLst>
        </a:custGeom>
        <a:noFill/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</xdr:sp>
    <xdr:clientData fLocksWithSheet="0"/>
  </xdr:oneCellAnchor>
  <xdr:oneCellAnchor>
    <xdr:from>
      <xdr:col>4</xdr:col>
      <xdr:colOff>0</xdr:colOff>
      <xdr:row>91</xdr:row>
      <xdr:rowOff>1990725</xdr:rowOff>
    </xdr:from>
    <xdr:ext cx="419100" cy="38100"/>
    <xdr:sp>
      <xdr:nvSpPr>
        <xdr:cNvPr id="3" name="Shape 3"/>
        <xdr:cNvSpPr/>
      </xdr:nvSpPr>
      <xdr:spPr>
        <a:xfrm>
          <a:off x="5135498" y="3780000"/>
          <a:ext cx="421005" cy="0"/>
        </a:xfrm>
        <a:custGeom>
          <a:rect b="b" l="l" r="r" t="t"/>
          <a:pathLst>
            <a:path extrusionOk="0" h="120000" w="421005">
              <a:moveTo>
                <a:pt x="0" y="0"/>
              </a:moveTo>
              <a:lnTo>
                <a:pt x="420459" y="0"/>
              </a:lnTo>
            </a:path>
          </a:pathLst>
        </a:custGeom>
        <a:noFill/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</xdr:sp>
    <xdr:clientData fLocksWithSheet="0"/>
  </xdr:oneCellAnchor>
  <xdr:oneCellAnchor>
    <xdr:from>
      <xdr:col>4</xdr:col>
      <xdr:colOff>0</xdr:colOff>
      <xdr:row>91</xdr:row>
      <xdr:rowOff>2143125</xdr:rowOff>
    </xdr:from>
    <xdr:ext cx="419100" cy="38100"/>
    <xdr:sp>
      <xdr:nvSpPr>
        <xdr:cNvPr id="3" name="Shape 3"/>
        <xdr:cNvSpPr/>
      </xdr:nvSpPr>
      <xdr:spPr>
        <a:xfrm>
          <a:off x="5135498" y="3780000"/>
          <a:ext cx="421005" cy="0"/>
        </a:xfrm>
        <a:custGeom>
          <a:rect b="b" l="l" r="r" t="t"/>
          <a:pathLst>
            <a:path extrusionOk="0" h="120000" w="421005">
              <a:moveTo>
                <a:pt x="0" y="0"/>
              </a:moveTo>
              <a:lnTo>
                <a:pt x="420459" y="0"/>
              </a:lnTo>
            </a:path>
          </a:pathLst>
        </a:custGeom>
        <a:noFill/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5.43"/>
    <col customWidth="1" min="2" max="2" width="10.43"/>
    <col customWidth="1" min="3" max="4" width="9.43"/>
    <col customWidth="1" min="5" max="5" width="8.0"/>
    <col customWidth="1" min="6" max="6" width="9.43"/>
    <col customWidth="1" min="7" max="26" width="8.86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4" t="s">
        <v>3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4" t="s">
        <v>4</v>
      </c>
      <c r="B5" s="5">
        <f>B3+B4</f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4"/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6.25" customHeight="1">
      <c r="A7" s="6" t="s">
        <v>5</v>
      </c>
      <c r="B7" s="7" t="s">
        <v>6</v>
      </c>
      <c r="C7" s="7" t="s">
        <v>7</v>
      </c>
      <c r="D7" s="7" t="s">
        <v>8</v>
      </c>
      <c r="E7" s="8" t="s">
        <v>9</v>
      </c>
      <c r="F7" s="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6.25" customHeight="1">
      <c r="A8" s="3" t="s">
        <v>10</v>
      </c>
      <c r="B8" s="7"/>
      <c r="C8" s="7"/>
      <c r="D8" s="7"/>
      <c r="E8" s="8"/>
      <c r="F8" s="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0" customHeight="1">
      <c r="A9" s="10" t="s">
        <v>11</v>
      </c>
      <c r="B9" s="11"/>
      <c r="C9" s="12"/>
      <c r="D9" s="13"/>
      <c r="E9" s="14"/>
      <c r="F9" s="1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16" t="s">
        <v>12</v>
      </c>
      <c r="B10" s="11"/>
      <c r="C10" s="12"/>
      <c r="D10" s="13"/>
      <c r="E10" s="17">
        <f t="shared" ref="E10:E21" si="1">C10*D10</f>
        <v>0</v>
      </c>
      <c r="F10" s="1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16" t="s">
        <v>13</v>
      </c>
      <c r="B11" s="11"/>
      <c r="C11" s="12"/>
      <c r="D11" s="13"/>
      <c r="E11" s="17">
        <f t="shared" si="1"/>
        <v>0</v>
      </c>
      <c r="F11" s="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16" t="s">
        <v>14</v>
      </c>
      <c r="B12" s="11"/>
      <c r="C12" s="12"/>
      <c r="D12" s="13"/>
      <c r="E12" s="17">
        <f t="shared" si="1"/>
        <v>0</v>
      </c>
      <c r="F12" s="1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16" t="s">
        <v>15</v>
      </c>
      <c r="B13" s="11"/>
      <c r="C13" s="12"/>
      <c r="D13" s="13"/>
      <c r="E13" s="17">
        <f t="shared" si="1"/>
        <v>0</v>
      </c>
      <c r="F13" s="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16" t="s">
        <v>16</v>
      </c>
      <c r="B14" s="11"/>
      <c r="C14" s="12"/>
      <c r="D14" s="13"/>
      <c r="E14" s="17">
        <f t="shared" si="1"/>
        <v>0</v>
      </c>
      <c r="F14" s="1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10" t="s">
        <v>17</v>
      </c>
      <c r="B15" s="11"/>
      <c r="C15" s="12"/>
      <c r="D15" s="13"/>
      <c r="E15" s="17">
        <f t="shared" si="1"/>
        <v>0</v>
      </c>
      <c r="F15" s="1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0" customHeight="1">
      <c r="A16" s="10" t="s">
        <v>18</v>
      </c>
      <c r="B16" s="18"/>
      <c r="C16" s="19"/>
      <c r="D16" s="20"/>
      <c r="E16" s="17">
        <f t="shared" si="1"/>
        <v>0</v>
      </c>
      <c r="F16" s="1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0" customHeight="1">
      <c r="A17" s="10" t="s">
        <v>19</v>
      </c>
      <c r="B17" s="18"/>
      <c r="C17" s="19"/>
      <c r="D17" s="20"/>
      <c r="E17" s="17">
        <f t="shared" si="1"/>
        <v>0</v>
      </c>
      <c r="F17" s="1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0" customHeight="1">
      <c r="A18" s="10" t="s">
        <v>20</v>
      </c>
      <c r="B18" s="11"/>
      <c r="C18" s="12"/>
      <c r="D18" s="13"/>
      <c r="E18" s="17">
        <f t="shared" si="1"/>
        <v>0</v>
      </c>
      <c r="F18" s="1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0" customHeight="1">
      <c r="A19" s="10" t="s">
        <v>21</v>
      </c>
      <c r="B19" s="11"/>
      <c r="C19" s="12"/>
      <c r="D19" s="13"/>
      <c r="E19" s="17">
        <f t="shared" si="1"/>
        <v>0</v>
      </c>
      <c r="F19" s="1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0" customHeight="1">
      <c r="A20" s="10" t="s">
        <v>22</v>
      </c>
      <c r="B20" s="18"/>
      <c r="C20" s="19"/>
      <c r="D20" s="20"/>
      <c r="E20" s="17">
        <f t="shared" si="1"/>
        <v>0</v>
      </c>
      <c r="F20" s="1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0" customHeight="1">
      <c r="A21" s="10" t="s">
        <v>23</v>
      </c>
      <c r="B21" s="18"/>
      <c r="C21" s="19"/>
      <c r="D21" s="20"/>
      <c r="E21" s="17">
        <f t="shared" si="1"/>
        <v>0</v>
      </c>
      <c r="F21" s="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0" customHeight="1">
      <c r="A22" s="10" t="s">
        <v>24</v>
      </c>
      <c r="B22" s="18"/>
      <c r="C22" s="19"/>
      <c r="D22" s="20"/>
      <c r="E22" s="17"/>
      <c r="F22" s="21">
        <f>SUM(E10:E21)</f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2" t="s">
        <v>25</v>
      </c>
      <c r="B23" s="10"/>
      <c r="C23" s="23"/>
      <c r="D23" s="24"/>
      <c r="E23" s="10"/>
      <c r="F23" s="1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10" t="s">
        <v>26</v>
      </c>
      <c r="B24" s="10"/>
      <c r="C24" s="23"/>
      <c r="D24" s="24"/>
      <c r="E24" s="24">
        <f t="shared" ref="E24:E30" si="2">C24*D24</f>
        <v>0</v>
      </c>
      <c r="F24" s="1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10" t="s">
        <v>27</v>
      </c>
      <c r="B25" s="10"/>
      <c r="C25" s="23"/>
      <c r="D25" s="24"/>
      <c r="E25" s="24">
        <f t="shared" si="2"/>
        <v>0</v>
      </c>
      <c r="F25" s="1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10" t="s">
        <v>28</v>
      </c>
      <c r="B26" s="10"/>
      <c r="C26" s="23"/>
      <c r="D26" s="24"/>
      <c r="E26" s="24">
        <f t="shared" si="2"/>
        <v>0</v>
      </c>
      <c r="F26" s="1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10" t="s">
        <v>29</v>
      </c>
      <c r="B27" s="10"/>
      <c r="C27" s="23"/>
      <c r="D27" s="24"/>
      <c r="E27" s="24">
        <f t="shared" si="2"/>
        <v>0</v>
      </c>
      <c r="F27" s="1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10" t="s">
        <v>30</v>
      </c>
      <c r="B28" s="10"/>
      <c r="C28" s="23"/>
      <c r="D28" s="24"/>
      <c r="E28" s="24">
        <f t="shared" si="2"/>
        <v>0</v>
      </c>
      <c r="F28" s="1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10" t="s">
        <v>31</v>
      </c>
      <c r="B29" s="10"/>
      <c r="C29" s="23"/>
      <c r="D29" s="24"/>
      <c r="E29" s="24">
        <f t="shared" si="2"/>
        <v>0</v>
      </c>
      <c r="F29" s="1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10" t="s">
        <v>32</v>
      </c>
      <c r="B30" s="10"/>
      <c r="C30" s="23">
        <v>1.0</v>
      </c>
      <c r="D30" s="25">
        <v>200.0</v>
      </c>
      <c r="E30" s="24">
        <f t="shared" si="2"/>
        <v>200</v>
      </c>
      <c r="F30" s="1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8.5" customHeight="1">
      <c r="A31" s="9" t="s">
        <v>33</v>
      </c>
      <c r="B31" s="10"/>
      <c r="C31" s="23"/>
      <c r="D31" s="24"/>
      <c r="E31" s="10"/>
      <c r="F31" s="24">
        <f>SUM(E24:E30)</f>
        <v>200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2" t="s">
        <v>34</v>
      </c>
      <c r="B32" s="10"/>
      <c r="C32" s="23"/>
      <c r="D32" s="24"/>
      <c r="E32" s="10"/>
      <c r="F32" s="1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10" t="s">
        <v>35</v>
      </c>
      <c r="B33" s="10"/>
      <c r="C33" s="23"/>
      <c r="D33" s="24"/>
      <c r="E33" s="24">
        <f t="shared" ref="E33:E41" si="3">C33*D33</f>
        <v>0</v>
      </c>
      <c r="F33" s="1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10" t="s">
        <v>36</v>
      </c>
      <c r="B34" s="10"/>
      <c r="C34" s="23"/>
      <c r="D34" s="24"/>
      <c r="E34" s="24">
        <f t="shared" si="3"/>
        <v>0</v>
      </c>
      <c r="F34" s="10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10" t="s">
        <v>37</v>
      </c>
      <c r="B35" s="10"/>
      <c r="C35" s="23"/>
      <c r="D35" s="24"/>
      <c r="E35" s="24">
        <f t="shared" si="3"/>
        <v>0</v>
      </c>
      <c r="F35" s="10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10" t="s">
        <v>38</v>
      </c>
      <c r="B36" s="10"/>
      <c r="C36" s="23"/>
      <c r="D36" s="24"/>
      <c r="E36" s="24">
        <f t="shared" si="3"/>
        <v>0</v>
      </c>
      <c r="F36" s="1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10" t="s">
        <v>39</v>
      </c>
      <c r="B37" s="10"/>
      <c r="C37" s="23"/>
      <c r="D37" s="24"/>
      <c r="E37" s="24">
        <f t="shared" si="3"/>
        <v>0</v>
      </c>
      <c r="F37" s="10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10" t="s">
        <v>40</v>
      </c>
      <c r="B38" s="10"/>
      <c r="C38" s="23"/>
      <c r="D38" s="24"/>
      <c r="E38" s="24">
        <f t="shared" si="3"/>
        <v>0</v>
      </c>
      <c r="F38" s="10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10" t="s">
        <v>41</v>
      </c>
      <c r="B39" s="10"/>
      <c r="C39" s="23"/>
      <c r="D39" s="24"/>
      <c r="E39" s="24">
        <f t="shared" si="3"/>
        <v>0</v>
      </c>
      <c r="F39" s="10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10" t="s">
        <v>42</v>
      </c>
      <c r="B40" s="10"/>
      <c r="C40" s="23"/>
      <c r="D40" s="24"/>
      <c r="E40" s="24">
        <f t="shared" si="3"/>
        <v>0</v>
      </c>
      <c r="F40" s="1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10" t="s">
        <v>43</v>
      </c>
      <c r="B41" s="10"/>
      <c r="C41" s="23"/>
      <c r="D41" s="24"/>
      <c r="E41" s="24">
        <f t="shared" si="3"/>
        <v>0</v>
      </c>
      <c r="F41" s="10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1.75" customHeight="1">
      <c r="A42" s="9" t="s">
        <v>44</v>
      </c>
      <c r="B42" s="10"/>
      <c r="C42" s="23"/>
      <c r="D42" s="24"/>
      <c r="E42" s="24"/>
      <c r="F42" s="24">
        <f>SUM(E33:E41)</f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10"/>
      <c r="B43" s="10"/>
      <c r="C43" s="23"/>
      <c r="D43" s="24"/>
      <c r="E43" s="24"/>
      <c r="F43" s="10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6" t="s">
        <v>45</v>
      </c>
      <c r="B44" s="6"/>
      <c r="C44" s="26"/>
      <c r="D44" s="27"/>
      <c r="E44" s="28"/>
      <c r="F44" s="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0" customHeight="1">
      <c r="A45" s="10" t="s">
        <v>46</v>
      </c>
      <c r="B45" s="29"/>
      <c r="C45" s="30"/>
      <c r="D45" s="31"/>
      <c r="E45" s="24">
        <f t="shared" ref="E45:E54" si="4">C45*D45</f>
        <v>0</v>
      </c>
      <c r="F45" s="1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16" t="s">
        <v>47</v>
      </c>
      <c r="B46" s="9"/>
      <c r="C46" s="32"/>
      <c r="D46" s="21"/>
      <c r="E46" s="24">
        <f t="shared" si="4"/>
        <v>0</v>
      </c>
      <c r="F46" s="9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16" t="s">
        <v>48</v>
      </c>
      <c r="B47" s="15"/>
      <c r="C47" s="33"/>
      <c r="D47" s="34"/>
      <c r="E47" s="24">
        <f t="shared" si="4"/>
        <v>0</v>
      </c>
      <c r="F47" s="1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16" t="s">
        <v>49</v>
      </c>
      <c r="B48" s="9"/>
      <c r="C48" s="32"/>
      <c r="D48" s="21"/>
      <c r="E48" s="24">
        <f t="shared" si="4"/>
        <v>0</v>
      </c>
      <c r="F48" s="9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16" t="s">
        <v>50</v>
      </c>
      <c r="B49" s="15"/>
      <c r="C49" s="33"/>
      <c r="D49" s="34"/>
      <c r="E49" s="24">
        <f t="shared" si="4"/>
        <v>0</v>
      </c>
      <c r="F49" s="1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9.25" customHeight="1">
      <c r="A50" s="10" t="s">
        <v>51</v>
      </c>
      <c r="B50" s="35"/>
      <c r="C50" s="36"/>
      <c r="D50" s="37"/>
      <c r="E50" s="24">
        <f t="shared" si="4"/>
        <v>0</v>
      </c>
      <c r="F50" s="9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16" t="s">
        <v>52</v>
      </c>
      <c r="B51" s="14"/>
      <c r="C51" s="38"/>
      <c r="D51" s="17"/>
      <c r="E51" s="24">
        <f t="shared" si="4"/>
        <v>0</v>
      </c>
      <c r="F51" s="1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16" t="s">
        <v>53</v>
      </c>
      <c r="B52" s="14"/>
      <c r="C52" s="38"/>
      <c r="D52" s="17"/>
      <c r="E52" s="24">
        <f t="shared" si="4"/>
        <v>0</v>
      </c>
      <c r="F52" s="9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16" t="s">
        <v>54</v>
      </c>
      <c r="B53" s="14"/>
      <c r="C53" s="38"/>
      <c r="D53" s="17"/>
      <c r="E53" s="24">
        <f t="shared" si="4"/>
        <v>0</v>
      </c>
      <c r="F53" s="1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3.25" customHeight="1">
      <c r="A54" s="16" t="s">
        <v>55</v>
      </c>
      <c r="B54" s="14"/>
      <c r="C54" s="38"/>
      <c r="D54" s="17"/>
      <c r="E54" s="24">
        <f t="shared" si="4"/>
        <v>0</v>
      </c>
      <c r="F54" s="9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3.25" customHeight="1">
      <c r="A55" s="39" t="s">
        <v>56</v>
      </c>
      <c r="B55" s="14"/>
      <c r="C55" s="38"/>
      <c r="D55" s="17"/>
      <c r="E55" s="24"/>
      <c r="F55" s="21">
        <f>SUM(E45:E54)</f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3.25" customHeight="1">
      <c r="A56" s="40" t="s">
        <v>57</v>
      </c>
      <c r="B56" s="14"/>
      <c r="C56" s="38"/>
      <c r="D56" s="17"/>
      <c r="E56" s="14"/>
      <c r="F56" s="9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7.0" customHeight="1">
      <c r="A57" s="41" t="s">
        <v>58</v>
      </c>
      <c r="B57" s="42"/>
      <c r="C57" s="43"/>
      <c r="D57" s="44"/>
      <c r="E57" s="42"/>
      <c r="F57" s="4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0" customHeight="1">
      <c r="A58" s="10" t="s">
        <v>59</v>
      </c>
      <c r="B58" s="16"/>
      <c r="C58" s="45"/>
      <c r="D58" s="13"/>
      <c r="E58" s="24">
        <f t="shared" ref="E58:E65" si="5">C58*D58</f>
        <v>0</v>
      </c>
      <c r="F58" s="15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16" t="s">
        <v>60</v>
      </c>
      <c r="B59" s="16"/>
      <c r="C59" s="45"/>
      <c r="D59" s="13"/>
      <c r="E59" s="24">
        <f t="shared" si="5"/>
        <v>0</v>
      </c>
      <c r="F59" s="9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16" t="s">
        <v>61</v>
      </c>
      <c r="B60" s="16"/>
      <c r="C60" s="45"/>
      <c r="D60" s="13"/>
      <c r="E60" s="24">
        <f t="shared" si="5"/>
        <v>0</v>
      </c>
      <c r="F60" s="1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16" t="s">
        <v>62</v>
      </c>
      <c r="B61" s="16"/>
      <c r="C61" s="45"/>
      <c r="D61" s="13"/>
      <c r="E61" s="24">
        <f t="shared" si="5"/>
        <v>0</v>
      </c>
      <c r="F61" s="9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0" customHeight="1">
      <c r="A62" s="10" t="s">
        <v>63</v>
      </c>
      <c r="B62" s="16"/>
      <c r="C62" s="45"/>
      <c r="D62" s="13"/>
      <c r="E62" s="24">
        <f t="shared" si="5"/>
        <v>0</v>
      </c>
      <c r="F62" s="1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9.25" customHeight="1">
      <c r="A63" s="10" t="s">
        <v>64</v>
      </c>
      <c r="B63" s="46"/>
      <c r="C63" s="47"/>
      <c r="D63" s="48"/>
      <c r="E63" s="24">
        <f t="shared" si="5"/>
        <v>0</v>
      </c>
      <c r="F63" s="9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0" customHeight="1">
      <c r="A64" s="10" t="s">
        <v>65</v>
      </c>
      <c r="B64" s="49"/>
      <c r="C64" s="50"/>
      <c r="D64" s="20"/>
      <c r="E64" s="24">
        <f t="shared" si="5"/>
        <v>0</v>
      </c>
      <c r="F64" s="15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4.0" customHeight="1">
      <c r="A65" s="10" t="s">
        <v>66</v>
      </c>
      <c r="B65" s="49"/>
      <c r="C65" s="50"/>
      <c r="D65" s="20"/>
      <c r="E65" s="24">
        <f t="shared" si="5"/>
        <v>0</v>
      </c>
      <c r="F65" s="9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4.0" customHeight="1">
      <c r="A66" s="51" t="s">
        <v>67</v>
      </c>
      <c r="B66" s="49"/>
      <c r="C66" s="50"/>
      <c r="D66" s="20"/>
      <c r="E66" s="24"/>
      <c r="F66" s="21">
        <f>SUM(E58:E65)</f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10" t="s">
        <v>68</v>
      </c>
      <c r="B67" s="10"/>
      <c r="C67" s="23"/>
      <c r="D67" s="24"/>
      <c r="E67" s="10"/>
      <c r="F67" s="10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10"/>
      <c r="B68" s="10"/>
      <c r="C68" s="23"/>
      <c r="D68" s="24"/>
      <c r="E68" s="10"/>
      <c r="F68" s="10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0" customHeight="1">
      <c r="A69" s="10" t="s">
        <v>69</v>
      </c>
      <c r="B69" s="16"/>
      <c r="C69" s="45"/>
      <c r="D69" s="13"/>
      <c r="E69" s="24">
        <f t="shared" ref="E69:E86" si="6">C69*D69</f>
        <v>0</v>
      </c>
      <c r="F69" s="15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0" customHeight="1">
      <c r="A70" s="10" t="s">
        <v>70</v>
      </c>
      <c r="B70" s="49"/>
      <c r="C70" s="50"/>
      <c r="D70" s="20"/>
      <c r="E70" s="24">
        <f t="shared" si="6"/>
        <v>0</v>
      </c>
      <c r="F70" s="1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0" customHeight="1">
      <c r="A71" s="10" t="s">
        <v>71</v>
      </c>
      <c r="B71" s="49"/>
      <c r="C71" s="50"/>
      <c r="D71" s="20"/>
      <c r="E71" s="24">
        <f t="shared" si="6"/>
        <v>0</v>
      </c>
      <c r="F71" s="15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0" customHeight="1">
      <c r="A72" s="10" t="s">
        <v>72</v>
      </c>
      <c r="B72" s="16"/>
      <c r="C72" s="45"/>
      <c r="D72" s="13"/>
      <c r="E72" s="24">
        <f t="shared" si="6"/>
        <v>0</v>
      </c>
      <c r="F72" s="1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0" customHeight="1">
      <c r="A73" s="10" t="s">
        <v>73</v>
      </c>
      <c r="B73" s="16"/>
      <c r="C73" s="45"/>
      <c r="D73" s="13"/>
      <c r="E73" s="24">
        <f t="shared" si="6"/>
        <v>0</v>
      </c>
      <c r="F73" s="15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10" t="s">
        <v>74</v>
      </c>
      <c r="B74" s="15"/>
      <c r="C74" s="33"/>
      <c r="D74" s="34"/>
      <c r="E74" s="24">
        <f t="shared" si="6"/>
        <v>0</v>
      </c>
      <c r="F74" s="15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0" customHeight="1">
      <c r="A75" s="10" t="s">
        <v>75</v>
      </c>
      <c r="B75" s="16"/>
      <c r="C75" s="45"/>
      <c r="D75" s="13"/>
      <c r="E75" s="24">
        <f t="shared" si="6"/>
        <v>0</v>
      </c>
      <c r="F75" s="15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0" customHeight="1">
      <c r="A76" s="10" t="s">
        <v>76</v>
      </c>
      <c r="B76" s="16"/>
      <c r="C76" s="45"/>
      <c r="D76" s="13"/>
      <c r="E76" s="24">
        <f t="shared" si="6"/>
        <v>0</v>
      </c>
      <c r="F76" s="15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0" customHeight="1">
      <c r="A77" s="10" t="s">
        <v>77</v>
      </c>
      <c r="B77" s="16"/>
      <c r="C77" s="45"/>
      <c r="D77" s="13"/>
      <c r="E77" s="24">
        <f t="shared" si="6"/>
        <v>0</v>
      </c>
      <c r="F77" s="15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0" customHeight="1">
      <c r="A78" s="10" t="s">
        <v>78</v>
      </c>
      <c r="B78" s="16"/>
      <c r="C78" s="45"/>
      <c r="D78" s="13"/>
      <c r="E78" s="24">
        <f t="shared" si="6"/>
        <v>0</v>
      </c>
      <c r="F78" s="1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0" customHeight="1">
      <c r="A79" s="10" t="s">
        <v>79</v>
      </c>
      <c r="B79" s="16"/>
      <c r="C79" s="45"/>
      <c r="D79" s="13"/>
      <c r="E79" s="24">
        <f t="shared" si="6"/>
        <v>0</v>
      </c>
      <c r="F79" s="15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0" customHeight="1">
      <c r="A80" s="10" t="s">
        <v>80</v>
      </c>
      <c r="B80" s="16"/>
      <c r="C80" s="45"/>
      <c r="D80" s="13"/>
      <c r="E80" s="24">
        <f t="shared" si="6"/>
        <v>0</v>
      </c>
      <c r="F80" s="1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0" customHeight="1">
      <c r="A81" s="10" t="s">
        <v>81</v>
      </c>
      <c r="B81" s="16"/>
      <c r="C81" s="45"/>
      <c r="D81" s="13"/>
      <c r="E81" s="24">
        <f t="shared" si="6"/>
        <v>0</v>
      </c>
      <c r="F81" s="15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0" customHeight="1">
      <c r="A82" s="10" t="s">
        <v>82</v>
      </c>
      <c r="B82" s="16"/>
      <c r="C82" s="45"/>
      <c r="D82" s="13"/>
      <c r="E82" s="24">
        <f t="shared" si="6"/>
        <v>0</v>
      </c>
      <c r="F82" s="1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0" customHeight="1">
      <c r="A83" s="10" t="s">
        <v>83</v>
      </c>
      <c r="B83" s="16"/>
      <c r="C83" s="45"/>
      <c r="D83" s="13"/>
      <c r="E83" s="24">
        <f t="shared" si="6"/>
        <v>0</v>
      </c>
      <c r="F83" s="1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0" customHeight="1">
      <c r="A84" s="10" t="s">
        <v>84</v>
      </c>
      <c r="B84" s="16"/>
      <c r="C84" s="45"/>
      <c r="D84" s="13"/>
      <c r="E84" s="24">
        <f t="shared" si="6"/>
        <v>0</v>
      </c>
      <c r="F84" s="15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0" customHeight="1">
      <c r="A85" s="10" t="s">
        <v>85</v>
      </c>
      <c r="B85" s="16"/>
      <c r="C85" s="45"/>
      <c r="D85" s="13"/>
      <c r="E85" s="24">
        <f t="shared" si="6"/>
        <v>0</v>
      </c>
      <c r="F85" s="15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4.0" customHeight="1">
      <c r="A86" s="10" t="s">
        <v>86</v>
      </c>
      <c r="B86" s="52"/>
      <c r="C86" s="53"/>
      <c r="D86" s="54"/>
      <c r="E86" s="24">
        <f t="shared" si="6"/>
        <v>0</v>
      </c>
      <c r="F86" s="9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4.0" customHeight="1">
      <c r="A87" s="55" t="s">
        <v>87</v>
      </c>
      <c r="B87" s="56"/>
      <c r="C87" s="57"/>
      <c r="D87" s="58"/>
      <c r="E87" s="21"/>
      <c r="F87" s="21">
        <f>SUM(E69:E86)</f>
        <v>0</v>
      </c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ht="15.75" customHeight="1">
      <c r="A88" s="6" t="s">
        <v>88</v>
      </c>
      <c r="B88" s="6"/>
      <c r="C88" s="26"/>
      <c r="D88" s="27"/>
      <c r="E88" s="6"/>
      <c r="F88" s="6"/>
      <c r="G88" s="60">
        <f>SUM(F22:F87)</f>
        <v>200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6"/>
      <c r="B89" s="6"/>
      <c r="C89" s="26"/>
      <c r="D89" s="27"/>
      <c r="E89" s="6"/>
      <c r="F89" s="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6" t="s">
        <v>89</v>
      </c>
      <c r="B90" s="6"/>
      <c r="C90" s="26"/>
      <c r="D90" s="27"/>
      <c r="E90" s="6"/>
      <c r="F90" s="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0" customHeight="1">
      <c r="A91" s="10" t="s">
        <v>90</v>
      </c>
      <c r="B91" s="61"/>
      <c r="C91" s="45"/>
      <c r="D91" s="13"/>
      <c r="E91" s="13">
        <f t="shared" ref="E91:E98" si="7">C91*D91</f>
        <v>0</v>
      </c>
      <c r="F91" s="6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0" customHeight="1">
      <c r="A92" s="10" t="s">
        <v>91</v>
      </c>
      <c r="B92" s="61"/>
      <c r="C92" s="45"/>
      <c r="D92" s="13"/>
      <c r="E92" s="13">
        <f t="shared" si="7"/>
        <v>0</v>
      </c>
      <c r="F92" s="6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0" customHeight="1">
      <c r="A93" s="10" t="s">
        <v>92</v>
      </c>
      <c r="B93" s="61"/>
      <c r="C93" s="45"/>
      <c r="D93" s="13"/>
      <c r="E93" s="13">
        <f t="shared" si="7"/>
        <v>0</v>
      </c>
      <c r="F93" s="6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0" customHeight="1">
      <c r="A94" s="10" t="s">
        <v>93</v>
      </c>
      <c r="B94" s="16"/>
      <c r="C94" s="63"/>
      <c r="D94" s="64"/>
      <c r="E94" s="13">
        <f t="shared" si="7"/>
        <v>0</v>
      </c>
      <c r="F94" s="15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0" customHeight="1">
      <c r="A95" s="10" t="s">
        <v>94</v>
      </c>
      <c r="B95" s="16"/>
      <c r="C95" s="45"/>
      <c r="D95" s="13"/>
      <c r="E95" s="13">
        <f t="shared" si="7"/>
        <v>0</v>
      </c>
      <c r="F95" s="15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0" customHeight="1">
      <c r="A96" s="10" t="s">
        <v>95</v>
      </c>
      <c r="B96" s="16"/>
      <c r="C96" s="45"/>
      <c r="D96" s="13"/>
      <c r="E96" s="13">
        <f t="shared" si="7"/>
        <v>0</v>
      </c>
      <c r="F96" s="1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0" customHeight="1">
      <c r="A97" s="10" t="s">
        <v>96</v>
      </c>
      <c r="B97" s="16"/>
      <c r="C97" s="45"/>
      <c r="D97" s="13"/>
      <c r="E97" s="13">
        <f t="shared" si="7"/>
        <v>0</v>
      </c>
      <c r="F97" s="15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0" customHeight="1">
      <c r="A98" s="10" t="s">
        <v>97</v>
      </c>
      <c r="B98" s="16"/>
      <c r="C98" s="45"/>
      <c r="D98" s="13"/>
      <c r="E98" s="13">
        <f t="shared" si="7"/>
        <v>0</v>
      </c>
      <c r="F98" s="15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0" customHeight="1">
      <c r="A99" s="10"/>
      <c r="B99" s="16"/>
      <c r="C99" s="45"/>
      <c r="D99" s="13"/>
      <c r="E99" s="16"/>
      <c r="F99" s="15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0" customHeight="1">
      <c r="A100" s="65" t="s">
        <v>98</v>
      </c>
      <c r="B100" s="16"/>
      <c r="C100" s="45"/>
      <c r="D100" s="13"/>
      <c r="E100" s="16"/>
      <c r="F100" s="15"/>
      <c r="G100" s="60">
        <f>SUM(E91:E98)</f>
        <v>0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0" customHeight="1">
      <c r="A101" s="65" t="s">
        <v>99</v>
      </c>
      <c r="B101" s="16"/>
      <c r="C101" s="45"/>
      <c r="D101" s="13"/>
      <c r="E101" s="16"/>
      <c r="F101" s="15"/>
      <c r="G101" s="60">
        <f>G88</f>
        <v>200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66" t="s">
        <v>100</v>
      </c>
      <c r="B102" s="2"/>
      <c r="C102" s="5"/>
      <c r="D102" s="60"/>
      <c r="E102" s="2"/>
      <c r="F102" s="2"/>
      <c r="G102" s="67">
        <f>G100-G101</f>
        <v>-200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5"/>
      <c r="D103" s="60"/>
      <c r="E103" s="2"/>
      <c r="F103" s="2"/>
      <c r="G103" s="68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 t="s">
        <v>101</v>
      </c>
      <c r="B104" s="2"/>
      <c r="C104" s="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 gridLines="1"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2020-10-14T13:08:05Z</dcterms:created>
  <dc:creator>Mike DeSocio</dc:creator>
</cp:coreProperties>
</file>